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4505" yWindow="-15" windowWidth="14310" windowHeight="12135"/>
  </bookViews>
  <sheets>
    <sheet name="VISK3_2019_2.kolo" sheetId="12" r:id="rId1"/>
  </sheets>
  <definedNames>
    <definedName name="_xlnm._FilterDatabase" localSheetId="0" hidden="1">VISK3_2019_2.kolo!$A$7:$N$52</definedName>
    <definedName name="_xlnm.Print_Area" localSheetId="0">VISK3_2019_2.kolo!$A$1:$O$118</definedName>
  </definedNames>
  <calcPr calcId="145621"/>
</workbook>
</file>

<file path=xl/calcChain.xml><?xml version="1.0" encoding="utf-8"?>
<calcChain xmlns="http://schemas.openxmlformats.org/spreadsheetml/2006/main">
  <c r="J117" i="12" l="1"/>
  <c r="J110" i="12"/>
  <c r="J52" i="12"/>
  <c r="M117" i="12" l="1"/>
  <c r="L117" i="12"/>
  <c r="N116" i="12"/>
  <c r="N115" i="12"/>
  <c r="N117" i="12" l="1"/>
  <c r="M110" i="12"/>
  <c r="L110" i="12"/>
  <c r="N109" i="12"/>
  <c r="N108" i="12"/>
  <c r="N107" i="12"/>
  <c r="N106" i="12"/>
  <c r="N105" i="12"/>
  <c r="N104" i="12"/>
  <c r="N103" i="12"/>
  <c r="N102" i="12"/>
  <c r="N101" i="12"/>
  <c r="N100" i="12"/>
  <c r="N99" i="12"/>
  <c r="N98" i="12"/>
  <c r="N97" i="12"/>
  <c r="N96" i="12"/>
  <c r="N95" i="12"/>
  <c r="N94" i="12"/>
  <c r="N93" i="12"/>
  <c r="N92" i="12"/>
  <c r="N91" i="12"/>
  <c r="N90" i="12"/>
  <c r="N89" i="12"/>
  <c r="N88" i="12"/>
  <c r="N87" i="12"/>
  <c r="N86" i="12"/>
  <c r="N85" i="12"/>
  <c r="N84" i="12"/>
  <c r="N83" i="12"/>
  <c r="N82" i="12"/>
  <c r="N81" i="12"/>
  <c r="N80" i="12"/>
  <c r="N79" i="12"/>
  <c r="N78" i="12"/>
  <c r="N77" i="12"/>
  <c r="N76" i="12"/>
  <c r="N75" i="12"/>
  <c r="N74" i="12"/>
  <c r="N73" i="12"/>
  <c r="N72" i="12"/>
  <c r="N71" i="12"/>
  <c r="N70" i="12"/>
  <c r="N69" i="12"/>
  <c r="N68" i="12"/>
  <c r="N67" i="12"/>
  <c r="N66" i="12"/>
  <c r="N65" i="12"/>
  <c r="N64" i="12"/>
  <c r="N63" i="12"/>
  <c r="N62" i="12"/>
  <c r="N61" i="12"/>
  <c r="N60" i="12"/>
  <c r="N59" i="12"/>
  <c r="N58" i="12"/>
  <c r="L52" i="12"/>
  <c r="M52" i="12"/>
  <c r="N110" i="12" l="1"/>
  <c r="N48" i="12"/>
  <c r="N41" i="12" l="1"/>
  <c r="N46" i="12"/>
  <c r="N8" i="12"/>
  <c r="N36" i="12"/>
  <c r="N21" i="12"/>
  <c r="N22" i="12"/>
  <c r="N13" i="12"/>
  <c r="N40" i="12"/>
  <c r="N25" i="12"/>
  <c r="N29" i="12"/>
  <c r="N33" i="12"/>
  <c r="N27" i="12"/>
  <c r="N30" i="12"/>
  <c r="N42" i="12"/>
  <c r="N14" i="12"/>
  <c r="N35" i="12"/>
  <c r="N28" i="12"/>
  <c r="N37" i="12"/>
  <c r="N47" i="12"/>
  <c r="N51" i="12"/>
  <c r="N7" i="12"/>
  <c r="N15" i="12"/>
  <c r="N16" i="12"/>
  <c r="N23" i="12"/>
  <c r="N24" i="12"/>
  <c r="N31" i="12"/>
  <c r="N34" i="12"/>
  <c r="N17" i="12"/>
  <c r="N11" i="12"/>
  <c r="N45" i="12"/>
  <c r="N49" i="12"/>
  <c r="N18" i="12"/>
  <c r="N38" i="12"/>
  <c r="N26" i="12"/>
  <c r="N39" i="12"/>
  <c r="N12" i="12"/>
  <c r="N9" i="12"/>
  <c r="N50" i="12"/>
  <c r="N10" i="12"/>
  <c r="N43" i="12"/>
  <c r="N44" i="12"/>
  <c r="N19" i="12"/>
  <c r="N20" i="12"/>
  <c r="N32" i="12"/>
  <c r="N52" i="12" l="1"/>
</calcChain>
</file>

<file path=xl/sharedStrings.xml><?xml version="1.0" encoding="utf-8"?>
<sst xmlns="http://schemas.openxmlformats.org/spreadsheetml/2006/main" count="936" uniqueCount="728">
  <si>
    <t>Náměstí Republiky 1</t>
  </si>
  <si>
    <t>Jáchymov</t>
  </si>
  <si>
    <t>Karlovy Vary</t>
  </si>
  <si>
    <t>Karlovarský kraj</t>
  </si>
  <si>
    <t>Virtuální vzdělávání a cestování pro seniory</t>
  </si>
  <si>
    <t>Zakoupení nadstandartního technologického vybavení knihovny jako centra centra CŽV a to prostředků na zprostředkování virtuální reality a barevné tiskárny.</t>
  </si>
  <si>
    <t>Městská knihovna Antonína Marka Turnov, příspěvková organizace</t>
  </si>
  <si>
    <t>Jeronýmova 517</t>
  </si>
  <si>
    <t>Turnov</t>
  </si>
  <si>
    <t>Semily</t>
  </si>
  <si>
    <t>Liberecký kraj</t>
  </si>
  <si>
    <t>Modernizace IT dětského oddělení</t>
  </si>
  <si>
    <t>Obec Vitín</t>
  </si>
  <si>
    <t>Vitín 75</t>
  </si>
  <si>
    <t>Vitín, pošta Ševětín</t>
  </si>
  <si>
    <t>České Budějovice</t>
  </si>
  <si>
    <t>Jihočeský kraj</t>
  </si>
  <si>
    <t>Automatizace Místní lidové knihovny Vitín</t>
  </si>
  <si>
    <t>Obec má zájem zapojit Místní lidovou knihovnu Vitín do regionálního knihovního systému provozovaného Jihočeskou vědeckou knihovnou v Českých Budějovicích. K tomu potřebuje dokoupit techniku pro knihovnici.</t>
  </si>
  <si>
    <t>Hlavní město Praha - Městská část Praha 16 Radotín</t>
  </si>
  <si>
    <t>Mariánské náměstí 2/2</t>
  </si>
  <si>
    <t xml:space="preserve">Praha </t>
  </si>
  <si>
    <t>Praha</t>
  </si>
  <si>
    <t>Hlavní město Praha</t>
  </si>
  <si>
    <t>Zahájení výpůjček e-knih</t>
  </si>
  <si>
    <t>Rádi bychom rozšířili nabídku služeb o možnost půjčování e-knih. Chceme tímto krokem rozšířit a zkvalitnit naše služby a nalákat nové čtenáře. Doufáme, že zejména pro mladé se tato služba stane zajímavou a přivede je ve větší míře do knihovny.</t>
  </si>
  <si>
    <t>Městská knihovna Kolín</t>
  </si>
  <si>
    <t>Husova 69</t>
  </si>
  <si>
    <t>Kolín</t>
  </si>
  <si>
    <t>Středočeský kraj</t>
  </si>
  <si>
    <t>Moderní technika pro katalogizaci a digitalizaci</t>
  </si>
  <si>
    <t xml:space="preserve">Cílem projektu je modernizovat technické prostředky (počítačové stanice včetně monitorů) pro služební počítače - v oddělení katalogizace. Práce na nich by měla být rychlejší, spolehlivější, uživatelsky příjemná a bezporuchová. Vzhledem ke zvýšeným nárokům na práci katalogizátorů, díky zapojení se do projektu digitalizace regionálních fondů a úpravám starších záznamů pro Souborný katalog, by nové počítače byly velkým přínosem. </t>
  </si>
  <si>
    <t>Obec Písek</t>
  </si>
  <si>
    <t>Písek 51</t>
  </si>
  <si>
    <t>Písek u Jablunkova</t>
  </si>
  <si>
    <t>Frýdek-Místek</t>
  </si>
  <si>
    <t>Moravskoslezský kraj</t>
  </si>
  <si>
    <t>Obnovení IT vybavení</t>
  </si>
  <si>
    <t>Cílem projektu je obnova IT vybavení obecní knihovny a vybavení pro modernizaci výpůjčního systému.</t>
  </si>
  <si>
    <t>nám. F. X. Richtra 190</t>
  </si>
  <si>
    <t>Holešov</t>
  </si>
  <si>
    <t>Kroměříž</t>
  </si>
  <si>
    <t>Zlínský kraj</t>
  </si>
  <si>
    <t>Doplnění technického vybavení knihovny</t>
  </si>
  <si>
    <t>Městská knihovna Holešov má 5 poboček a v rámci regionálních funkcí pod ní spadá 17 obecních knihoven, pro které vykonává ve spolupráci s Knihovnou Kroměřížska odborné knihovnické práce. V roce 2018 jsme zahájili provoz nového knihovního systému Tritius Pro práci na těchto knihovnách - zápis nových knih, tvorba on-line katalogů, revize, správa webových stránek knihoven aj. je nutný přenosný PC - notebook.</t>
  </si>
  <si>
    <t>Obec Kněžmost</t>
  </si>
  <si>
    <t>Na Rynku 51</t>
  </si>
  <si>
    <t>Kněžmost</t>
  </si>
  <si>
    <t>Mladá Boleslav</t>
  </si>
  <si>
    <t>Nový knihovní systém KOHA, rozšíření technického vybavení</t>
  </si>
  <si>
    <t>Přechod na nový systém KOHA, který poskytuje otevřený integrovaný systém podporující požadované knihovnické standardy a v blízké budoucnosti půjčování i e-knihy. Rozšíření studijních míst pro uživatele a pořízení modernější technické podpory.</t>
  </si>
  <si>
    <t>Obec Zbytiny</t>
  </si>
  <si>
    <t>Zbytiny 3</t>
  </si>
  <si>
    <t>Zbytiny</t>
  </si>
  <si>
    <t>Prachatice</t>
  </si>
  <si>
    <t>Výměna počítače v Obecní knihovně Zbytiny</t>
  </si>
  <si>
    <t>Obec Zbytiny je malá obec na Prachaticku. Knihovna je zapojena do regionálního systému, využívá AKS Clavius REKS. Počítač v knihovně je na hraně své životnosti, potřeboval by vyměnit. Knihovnice i obec preferují nákup notebooku, který by mohl být využíván i při akcích pořádaných pro mateřskou a základní školu. Potřebují také nový snímač čárových kódů, který by šel k notebooku připojit.</t>
  </si>
  <si>
    <t>Městská kulturní zařízení, příspěvková organizace</t>
  </si>
  <si>
    <t>Masarykova 307/20</t>
  </si>
  <si>
    <t>Šternberk</t>
  </si>
  <si>
    <t>Olomouc</t>
  </si>
  <si>
    <t>Olomoucký kraj</t>
  </si>
  <si>
    <t>Digitalizace dětské knihovny</t>
  </si>
  <si>
    <t>Rozvoj čtenářské gramotnosti pro nejmenší. Děti pomocí ALBi tužky mohou pracovat s psaným i mluveným slovem. Seznámí se tak s různými literárními žánry, plní čtenářské aktivity, hrají různé hry. Hlavní myšlenkou je podporovat u dětí rozvoj čtenářských schopností, zájem o četbu, vytváření vztahu k psanému a mluvenému slovu. Nový iPad i sluchátka budou používána v dětském oddělení knihovny k realizaci knihovnických besed a animačních programů.</t>
  </si>
  <si>
    <t>Městská knihovna Bruntál</t>
  </si>
  <si>
    <t>Školní 723/2</t>
  </si>
  <si>
    <t>Bruntál</t>
  </si>
  <si>
    <t>Doplnění technického vybavení pro zkvalitnění poskytovaných služeb</t>
  </si>
  <si>
    <t xml:space="preserve">Cílem je doplnit vybavení knihovny o technické prostředky, které umožní doplnit a zatraktivnit pořádané akce, besedy a přednášky pro všechny věkové kategorie našich uživatelů tak, aby vyhovovaly současným potřebám a požadavkům. </t>
  </si>
  <si>
    <t>Knihovna Kroměřížska – příspěvková organizace</t>
  </si>
  <si>
    <t>Slovanské nám. 3920</t>
  </si>
  <si>
    <t>Interaktivní displej v oddělení pro děti a mládež</t>
  </si>
  <si>
    <t xml:space="preserve">Projekt se týká obnovy technologie, kterou využívá personál oddělení pro děti a mládež v rámci vzdělávacích přednášek pro ZŠ a MŠ. Tato technologie umožní interaktivitu dětí a nebude to jen promítání obrázků v powerpointové prezentaci, kterou dosud využíváme. Chceme více propojit novou technologii i s možností vyhledávání knih v knihovně a hlavně aktivně zapojit děti, protože pro ně je už tato nová technologie běžnou součástí jejich života.. </t>
  </si>
  <si>
    <t>Městská knihovna Sedlčany, příspěvková organizace</t>
  </si>
  <si>
    <t>Kapitána Jaroše 482</t>
  </si>
  <si>
    <t>Sedlčany</t>
  </si>
  <si>
    <t>Příbram</t>
  </si>
  <si>
    <t>Modernizace studovny</t>
  </si>
  <si>
    <t>Studovna v sedlčanské knihovně je nejen místem k prezenčnímu studiu tištěných materiálů, ale i místem s 8 počítači pro veřejnost napojenými na internet, možností přístupu ke scanneru apod. Technika velmi rychle zastarává a na obnovu technického vybavení se, zvláště v menších knihovnách, velmi těžce získávají finanční prostředky. V současné době je nutné technicky modernizovat tento prostor a vyměnit alespoň čtyři stavající PC za nové (včetně nového softwaru). Důvodem je zpřístupnění databází (VISK 8) alespoň na dvou počítačích, umožnění studia VU3V a umožnění zpracování dokumentů v nových Office Standard.</t>
  </si>
  <si>
    <t>Obec Malá Bystřice</t>
  </si>
  <si>
    <t>Malá Bystřice 55</t>
  </si>
  <si>
    <t>Malá Bystřice</t>
  </si>
  <si>
    <t>Vsetín</t>
  </si>
  <si>
    <t>Knihovna jako zdroj informací pro občany Malé Bystřice</t>
  </si>
  <si>
    <t>Pořízení projekčního a technického vybavení, které bude připojeno bezproblémovým přístupem k internetu. Využití v rámci besed občanů, spolků v naší obci.</t>
  </si>
  <si>
    <t>Obec Bukovina</t>
  </si>
  <si>
    <t>Bukovina 31</t>
  </si>
  <si>
    <t>Křtiny</t>
  </si>
  <si>
    <t>Blansko</t>
  </si>
  <si>
    <t>Jihomoravský kraj</t>
  </si>
  <si>
    <t>Dokončení automatizace v knihovně obce Bukovina</t>
  </si>
  <si>
    <t>Pro dokončení automatizace bychom chtěli zakoupit počítač, tiskárnu a  také výpůjční prokol systému Tritius REKS - modul do 5.000 sv.</t>
  </si>
  <si>
    <t>Podbabská 2582/30</t>
  </si>
  <si>
    <t>Cílem projektu je přechod na moderní automatizovaný systém podporující současné knihovní standardy. Přechod na MARC21 a získání modulu (protokolu) pro přispívání do Souborného katalogu ČR.Součástí projektu je přechod na responzivní OPAC s možností napojení elektronických zdrojů. Přechod na MARC21.</t>
  </si>
  <si>
    <t>Městská knihovna 291</t>
  </si>
  <si>
    <t xml:space="preserve">Jablonec nad Jizerou </t>
  </si>
  <si>
    <t>Připojení do regionálního centra pro region Semily a zavedení knihovního systému Tritius v Jablonci nad Jizerou.</t>
  </si>
  <si>
    <t>Cílem projektu je plynulý přechod na moderní systém Tritius bez ztráty dat a ohrožení fungování výpůjček. Připojení do regionálního centra pro region Semily, fungujícího od roku 2018.</t>
  </si>
  <si>
    <t>Univerzitní 2732/8</t>
  </si>
  <si>
    <t>Plzeň</t>
  </si>
  <si>
    <t>Plzeň-město</t>
  </si>
  <si>
    <t>Plzeňský kraj</t>
  </si>
  <si>
    <t>Cílem projektu je zkvalitnit poskytované služby pořízením knižního skenovacího zařízení „kolébkového typu“ do formátu A2 +.  Toto zařízení umožní maximálně využít všechny dokumenty, které má knihovna k dispozici a které jsou zajímavé i pro čtenáře mimo univerzitu. Příkladem jsou různé výkresy, přílohy vysokoškolských kvalifikačních prací, velkoformátové publikace zejména z oblasti výtvarného umění a designu.  Realizace projektu  a nákup skeneru proběhne v souladu se ZVZ a interní směrnicí ZČU.</t>
  </si>
  <si>
    <t xml:space="preserve">Nové kvalitní služby pro uživatele </t>
  </si>
  <si>
    <t>Místní knihovnu Dubeč v letošním roce čeká stěhování do nových prostorů a zahájení automatizace připojením do regionálního systému Městské knihovny v Praze. Knihovna má předpoklad fungovat jako místo setkávání a plnit funkci komunitního centra obce. Pro dobrý chod knihovny je zapotřebí zakoupit technické vybavení (notebook, tiskárna, promítací technika) a knihovnu již od začátku budovat jako moderní a přátelskou knihovnu a do budoucna i s rozšířenou návštěvní dobou.</t>
  </si>
  <si>
    <t>Obec Kostelec nad Vltavou</t>
  </si>
  <si>
    <t>č.p. 104</t>
  </si>
  <si>
    <t>Kostelec nad Vltavou</t>
  </si>
  <si>
    <t>Písek</t>
  </si>
  <si>
    <t xml:space="preserve">Cílem projektu je modernizovat technické vybavení knihovny, které je již zastaralé. |Pořízením nových notebooků s vyšším operačním systémem a multifunkční tiskárnou přispěje ke zlepšení služeb pro čtenáře, zároveň je knihovnice využijí i při akcích organizovaných mimo knihovnu. </t>
  </si>
  <si>
    <t>Zámecký park 224</t>
  </si>
  <si>
    <t>Ostrov</t>
  </si>
  <si>
    <t>REPROGRAFICKÉ A DIGITALIZAČNÍ CENTRUM</t>
  </si>
  <si>
    <t>V současné době knihovna vlastní tiskárnu pro veřejnost, která je v nevyhovujícím stavu. Investice do dalších opravy této tiskárny je značně neekonomická. Navíc pararmetry skeneru nevyhovují požadavkům pro základní digitalizaci dokumentů, kterou bychom rádi začali provádět i v naší knihovně.</t>
  </si>
  <si>
    <t>Obec Stachy</t>
  </si>
  <si>
    <t>Stachy 200</t>
  </si>
  <si>
    <t>Stachy</t>
  </si>
  <si>
    <t>Rozšíření knihovního fondu o E-knihy</t>
  </si>
  <si>
    <t>Obsahem projektu je rorzšíření knihovního fondu o nákup licencí E-knih v rozsahu 400 výpůjček.</t>
  </si>
  <si>
    <t>Městská knihovna Blansko</t>
  </si>
  <si>
    <t>Rožmitálova 2302/4</t>
  </si>
  <si>
    <t>Bez čekání, bez padání</t>
  </si>
  <si>
    <t>Cílem projektu je modernizovat technické prostředky (počítačové stanice) pro služební počítače - pro knihovníky na výpůjčních pultech. S přechodem na nový knihovní systém Tritius, který funguje na novém principu kompletně webového rozhraní, chceme zkvalitnit práci knihovníků a dopomoci tak k rychlejšímu odbavení čtenářů při výpůjčkách i dotazech vyžadujících práci s knihovním systémem.</t>
  </si>
  <si>
    <t>Náměstí 25</t>
  </si>
  <si>
    <t>Volary</t>
  </si>
  <si>
    <t>Přechod Knihovny Volary na AKS Tritius</t>
  </si>
  <si>
    <t>Knihovna Volary má zájem přejít z AKS Clavius na AKS Tritius. Pro budoucí provoz jako nejlevnější vychází možnost koupit trvalou licenci a provozovat systém na vlastním serveru. Správce IT knihovny již tento systém spravuje, takže je schopný zajistit provoz. Zároveň s nákupem licence je potřeba koupit nový server, který umožní dostatečně rychlý a spolehlivý provoz. Dále knihovna potřebuje koupit tiskárnu na tisk kódů a výstupů ze systému.</t>
  </si>
  <si>
    <t>Město Zubří</t>
  </si>
  <si>
    <t>U Domoviny 234</t>
  </si>
  <si>
    <t>Zubří</t>
  </si>
  <si>
    <t>Modernizace automatizovaného systému knihovny KP Win SQL 1.0</t>
  </si>
  <si>
    <t>Knihovna města Zubří používá zastaralý knihovní systém KP Win 1.0. Cílem je upgrade tohoto systému na knihovní systém Verbis a webový katalog Portaro, který by uživatelům knihovny nabídl lepší a atraktivnější přístup k vyhledávání v knihovním fondu. Dále je cílem využívání systému, který odpovídá nařízení GDPR.</t>
  </si>
  <si>
    <t>Knihovna města Olomouce, příspěvková organizace</t>
  </si>
  <si>
    <t>náměstí Republiky 853/1</t>
  </si>
  <si>
    <t>Robot je náš kamarád</t>
  </si>
  <si>
    <t>Vytvoření technické laboratoře - herny v ústřední budově knihovny, která bude sloužit k pravidelným i nepravidelným aktivitám s tiskárnou i s lego stavebnicemi. Podpoříme digitální gramotnost, rozvineme technickou zručnost a využijeme  moderních technologií pro praktický život člověka. Díky laboratoři by měly vzniknout kroužky robotiky vedené pracovníky knihovny a dobrovolníky z místní průmyslovky.</t>
  </si>
  <si>
    <t>Obec Ústí</t>
  </si>
  <si>
    <t>Ústí 76</t>
  </si>
  <si>
    <t>Modernizace technického vybavení knihovny v Ústí</t>
  </si>
  <si>
    <t>Cílem projektu je modernizovat technické vybavení knihovny. Vzhledem k přechodu na vyšší verzi knihovnického programu, je potřeba výkonného počítače pro personál.  Zakoupením notebooku, který bude sloužit uživatelům pro připojení k internetu zlepšíme a zkvalitníme služby pro naše čtenáře. Notebook bude rovněž využíván na knihovnické lekce a besedy, které se konají v knihovně i v sále.</t>
  </si>
  <si>
    <t>Město Zákupy</t>
  </si>
  <si>
    <t>Borská 5</t>
  </si>
  <si>
    <t>Zákupy</t>
  </si>
  <si>
    <t>Česká Lípa</t>
  </si>
  <si>
    <t xml:space="preserve">Modernizace zastaralého technického vybavení </t>
  </si>
  <si>
    <t xml:space="preserve">Modernizace zastaralého technického vybavení - cílem projektu je zkvalitnění a zefektivnění služeb pro uživatele knihovny, a to prostřednictvím obnovy jejího technického vybavení. Zlepšení knihovnických služeb dosáhneme zakoupením nového PC s vyšším operačním systémem.   </t>
  </si>
  <si>
    <t>Obec Malé Březno</t>
  </si>
  <si>
    <t>Malé Březno 7</t>
  </si>
  <si>
    <t>Malé Březno</t>
  </si>
  <si>
    <t>Ústí nad Labem</t>
  </si>
  <si>
    <t>Ústecký kraj</t>
  </si>
  <si>
    <t>Spuštění automatizovaného knihovního systému Tritius REKS</t>
  </si>
  <si>
    <t>Do knihovny bude zakoupen nový počítač, tiskárna, čtečka čárových kódů a licence automatizovaného knihovního systému Tritius REKS. Poté bude spuštěn výpůjční protokol a zahájeno půjčování knih pomocí AKS.</t>
  </si>
  <si>
    <t>Knihovna Matěje Josefa Sychry, Žďár nad Sázavou</t>
  </si>
  <si>
    <t>Havlíčkovo náměstí 5</t>
  </si>
  <si>
    <t>Žďár nad Sázavou</t>
  </si>
  <si>
    <t>Kraj Vysočina</t>
  </si>
  <si>
    <t xml:space="preserve">Upgrade sowtvarového vybavení počítačů </t>
  </si>
  <si>
    <t>Masarykova veřejná knihovna Vsetín</t>
  </si>
  <si>
    <t>Dolní náměstí 1356</t>
  </si>
  <si>
    <t>Speciálně vybavená počítačová učebna pro CoderDojo klub a mediální laboratoř pro aktivity cílené na dětské uživatele v MVK Vsetín</t>
  </si>
  <si>
    <t>Cílem projektu je modernizace a zlepšení technologického vybavení vsetínské knihovny za účelem zřízení CoderDojo klubu Vsetín a mediální laboratoře pro dětské uživatele knihovny. V souvislosti s těmito aktivitami je třeba vybavit učebnu adekvátními informačními technologiemi: programovatelní ozoboti, tablety, kamera se stativem a další audiovizuální technika (reproduktory, sluchátka, mikrofon atd.).</t>
  </si>
  <si>
    <t>Informační centrum Velké Karlovice</t>
  </si>
  <si>
    <t>Velké Karlovice 299</t>
  </si>
  <si>
    <t>Velké Karlovice</t>
  </si>
  <si>
    <t xml:space="preserve">Modernizace automatizovaného knihovního systému firmy KP SYS, celkové zlepšení kvality služeb pro uživatele knihovny </t>
  </si>
  <si>
    <t>Místní knihovna Velké Karlovice v současné době využívá zastaralý knihovní systém KPWIN-SQL, verzi 1.0. Naším cílem je přejít na moderní knihovnický systém Verbis a webový katalog Portaro, který odpovídá dnešním potřebám knihovny a je přizpůsobený novým nařízením GDPR. Doplněním počítačového a technického vybavení umožníme uživatelům knihovny zvýšení komfortu práce s informačními zdroji.</t>
  </si>
  <si>
    <t>Kulturní zařízení Města Roudnice nad Labem</t>
  </si>
  <si>
    <t>Husovo náměstí 58</t>
  </si>
  <si>
    <t>Roudnice nad Labem</t>
  </si>
  <si>
    <t>Litoměřice</t>
  </si>
  <si>
    <t>Přechod z knihovního systému Clavius na systém Tritius</t>
  </si>
  <si>
    <t>Přechodem na knihovní systém Tritius naše knihovna získá plně webový systém, použitelný odkudkoliv bez omezení, moderní, rychlé a přehledné uživatelské rozhraní, přehledný webový katalog podporující mobilní zařízení a především půjčování e-knih. Vylepšený o nové funkce výpůjční protokol a do budoucna rozvoj systému a podporu nových funkcí, neboť aktualizace systému Clavius končí. Tím se zatraktivní služby knihovny a podpoří zájem především mladých čtenářů.</t>
  </si>
  <si>
    <t>Obec Suchá Lhota</t>
  </si>
  <si>
    <t>Suchá Lhota 12</t>
  </si>
  <si>
    <t>Litomyšl</t>
  </si>
  <si>
    <t>Svitavy</t>
  </si>
  <si>
    <t>Pardubický kraj</t>
  </si>
  <si>
    <t>Projektor</t>
  </si>
  <si>
    <t xml:space="preserve">Cílem projektu je  zatraktivnit místo knihovny pro současné i nové čtenáře formou přednášek, setkávání. Přivést  občany všech věkových generací  do knihovny. </t>
  </si>
  <si>
    <t>Notebook</t>
  </si>
  <si>
    <t>Modernizace technického vybavení v Obecní knihovně Suchá Lhota.</t>
  </si>
  <si>
    <t>Město Staré Město</t>
  </si>
  <si>
    <t>Náměstí Hrdinů 100</t>
  </si>
  <si>
    <t>Staré Město</t>
  </si>
  <si>
    <t>Uherské Hradiště</t>
  </si>
  <si>
    <t xml:space="preserve"> Technické vybavení pro pořádání vzdělávacích a kulturních akcí.
</t>
  </si>
  <si>
    <t>Chtěli bychom se zaměřit na lepší a modernější možnosti pořádání besed, výukových a vzdělávacích programů pro školy a školky, kulturní akce a vernisáže. Právě pro lepší zpracovaní a vizualizaci bychom chtěli využít grantu  VISK 3 k nákupu dataprojektoru s vestavěným plátnem.</t>
  </si>
  <si>
    <t>Městská knihovna Prostějov</t>
  </si>
  <si>
    <t>Skálovo nám. 175/6</t>
  </si>
  <si>
    <t>Prostějov</t>
  </si>
  <si>
    <t>Modernizace mobilní počítačové učebny</t>
  </si>
  <si>
    <t xml:space="preserve">Mobilní počítačová učebna je od svého vzniku v roce 2010 velmi využívaná. A to hlavně na školení seniorů a žáků základních a středních škol. Po devíti letech pravidelného používání je potřeba modernizace technického vybavení tého mobilní učebny. </t>
  </si>
  <si>
    <t>Město Chropyně</t>
  </si>
  <si>
    <t>nám. Svobody 29</t>
  </si>
  <si>
    <t>Chropyně</t>
  </si>
  <si>
    <t>Městská knihovna v Chropyni - Tritius a online dostupnost</t>
  </si>
  <si>
    <t>Aktualizace knihovního systému Clavius na Tritius a současná migrace celého systému do hostovaného úložiště. Souběžně s tímto procesem budeme zapracovávat WCAG pravidla do současného webu, které budeme dále upravovat do responzibilní podoby, aby byl čitelný na mobilních zařízeních.Zlepšení prezentačních a propagačních možností knihovny pomocí dataprojektroru a plátna.</t>
  </si>
  <si>
    <t>Krajská knihovna Karlovy Vary</t>
  </si>
  <si>
    <t>Závodní 378/84</t>
  </si>
  <si>
    <t>Zřízení plnohodnotného úložiště digitalizační jednotky v Krajské knihovně Karlovy Vary a převzetí kompletních metadat od Karlovarského kraje.</t>
  </si>
  <si>
    <t>Obec Vysokov</t>
  </si>
  <si>
    <t>Vysokov 108</t>
  </si>
  <si>
    <t>Vysokov</t>
  </si>
  <si>
    <t>Náchod</t>
  </si>
  <si>
    <t>Královéhradecký kraj</t>
  </si>
  <si>
    <t>Rozšíření technického vybavení knihovny</t>
  </si>
  <si>
    <t>Zkvalitnění stávajících, nabídka dalších aktivit, služeb a programů pořádaných v knihovně pro širokou veřejnost za pomoci moderní audiotechniky.</t>
  </si>
  <si>
    <t>Městskná knihovna v Českém Krumlově</t>
  </si>
  <si>
    <t>Horní 155</t>
  </si>
  <si>
    <t>Český Krumlov</t>
  </si>
  <si>
    <t>Pořízení dataprojektoru a dalšího vybavení do Městské knihovny v Českém Krumlově</t>
  </si>
  <si>
    <t>Cílem projektu je zkvalitnění prezentačních služeb prostřednictvím pořízení nového výkonného dataprojektoru a dalšího vybavení (plátno, reproduktory, prezentér) za účelem jeho využívání pro kulturní a vzdělávací akce pro nejširší veřejnost v Městské knihovně v Českém Krumlově. Stávající dataprojektor, který je na pevno umístěn v prostoru pro kulturní a vzdělávací akce, je již za hranicí životnosti a je nezbytná urgentní výměna, aby nedošlo k omezení nabídky služeb pro veřejnost.</t>
  </si>
  <si>
    <t>Městská knihovna Semily, příspěvková organizace</t>
  </si>
  <si>
    <t>Tyršova 49</t>
  </si>
  <si>
    <t>Půjčování e-knih v semilské knihovně včetně pořízení mobilních zařízení a ošetření zálohování dat</t>
  </si>
  <si>
    <t>V roce 2018 jsme v semilské knihovně díky dotaci MK ČR instalovali nový knihovnický systém, který podporuje půjčování e-knih. Domníváme se, že o službu půjčování e-knih bude zájem i v Semilech. Pro prezentaci a práci s e-knihami bychom rádi nakoupili odpovídající mobilní zařízení, které využijeme i při akcích knihovny. Součástí projektu je i řešení aktuální potřeby zálohování a ochrany dat v knihovně.</t>
  </si>
  <si>
    <t>Město Borovany</t>
  </si>
  <si>
    <t>Žižkovo náměstí 108</t>
  </si>
  <si>
    <t>Borovany</t>
  </si>
  <si>
    <t>Technické zajištění kulturních a vzdělávacích aktivit Knihovny A. Dubenského Borovany</t>
  </si>
  <si>
    <t>Knihovna Augustina Dubenského v Borovanech pořádá ročně přes 60 kulturních a vzdělávacích akcí. Pro některé z nich potřebuje dataprojektor, který si půjčuje od svého zřizovatele, města Borovany. Vzhledem k četnosti akcí by využila vlastní včetně notebooku a plátna.</t>
  </si>
  <si>
    <t>Obec Hradištko</t>
  </si>
  <si>
    <t>Chovatelů 500</t>
  </si>
  <si>
    <t>Hradištko</t>
  </si>
  <si>
    <t>Praha-západ</t>
  </si>
  <si>
    <t>Modernizace knihovního systému a zahájení půjčování e-knih</t>
  </si>
  <si>
    <t>Obecní knihovna Hradištko pokračuje v modernizaci služeb, které čtenářům nabízí. Novým trendem v knihovnách je půjčování e-knih. Aby knihovna mohla tuto službu poskytovat, je třeba pořídit modernější knihovní software a nakoupit licenci na e-výpůjčky.</t>
  </si>
  <si>
    <t>Obec Tichov</t>
  </si>
  <si>
    <t>Tichov 48</t>
  </si>
  <si>
    <t>Valašské Klobouky</t>
  </si>
  <si>
    <t>Zlín</t>
  </si>
  <si>
    <t>Obnova technického vybavení</t>
  </si>
  <si>
    <t>Pro obecní knihovnu v Tichově bude zakoupeno nové PC s příslušenstvím, scaner, MS Office, antivirový program a tiskárna se scannerem s cílem zlepšení služeb pro čtenáře.</t>
  </si>
  <si>
    <t>Město Harrachov</t>
  </si>
  <si>
    <t>Harrachov 150</t>
  </si>
  <si>
    <t>Harrachov</t>
  </si>
  <si>
    <t>Zavedení knihovního systému Tritius v Harrachově a připojení do regionálního centra pro region Semily</t>
  </si>
  <si>
    <t>Od roku 2010 knihovna používá AKS Clavius, který se v současné době už dále nevyvíjí. Cílem projektu je plynulý přechod na moderní systém Tritius bez ztráty dat a ohrožení výpůjček a připojení do regionálního centra pro region Semily, kde je od roku 2018 možné reksové sdílení nového knihovního systému.</t>
  </si>
  <si>
    <t>Obec Javornice</t>
  </si>
  <si>
    <t>Javornice 3</t>
  </si>
  <si>
    <t>Javornice</t>
  </si>
  <si>
    <t>Rychnov nad Kněžnou</t>
  </si>
  <si>
    <t>Přechodem z knihovního systému Clavius na knihovní systém Tritius REKS získáme informační systém nové generace, webový a dostupný z celého světa. Tritius je také úplný knihovní systém. Je nástupcem systému Clavius - nejrozšířenějšého knihovního systému v ČR a SR.</t>
  </si>
  <si>
    <t>Městská knihovna Litvínov</t>
  </si>
  <si>
    <t>Soukenická 982</t>
  </si>
  <si>
    <t>Litvínov</t>
  </si>
  <si>
    <t>Most</t>
  </si>
  <si>
    <t xml:space="preserve">Multifunkční učebna pro vzdělávací účely Městské knihovny Litvínov </t>
  </si>
  <si>
    <t>Hlavním cílem je vybudování multifunkční učebny, která bude mít svou mobilní počítačovou část tvořenou notebooky. Školy využijí mobilní počítačovou učebnu k rozšíření možnosti účastnit se lekcí informačního vzdělávání, čímž se zvýší počet dětí, které knihovnu a její služby budou celoročně využívat. Zlepší se také zázemí klubu pro mladé Libris a rozšíří se nabídka využití prostoru dalšími spolkovými skupinami, které knihovnu navštěvují. Výsledkem projektu bude inovace služeb nabídky pro různé cílové skupiny uživatelů knihovny.</t>
  </si>
  <si>
    <t>Obec Zděchov</t>
  </si>
  <si>
    <t>Zděchov 175</t>
  </si>
  <si>
    <t>Zděchov</t>
  </si>
  <si>
    <t>Modernizace technického vybavení knihovny ve Zděchově</t>
  </si>
  <si>
    <t xml:space="preserve">Cílem projektu je modernizovat technické vybavení knihovny. Vzhledem k přechodu na vyšší verzi knihovnického programu, je potřeba výkonného počítače pro personál.  Druhý počítač bude sloužit uživatelům pro připojení k internetu a další práci v elektronickém prostředí, dataprojektor by sloužil při pořádání knihovnických lekcí a besed pro uživatele a hlavně pro děti ze základní a mateřské školy. Tím zlepšíme a zkvalitníme služby pro naše čtenáře. </t>
  </si>
  <si>
    <t>Obec Ryjice</t>
  </si>
  <si>
    <t>Ryjice 14</t>
  </si>
  <si>
    <t>pošta Ústí nad Labem</t>
  </si>
  <si>
    <t>Modernizace Místní knihovny Ryjice</t>
  </si>
  <si>
    <t xml:space="preserve">Obec chce zkvalitnit služby, poskytované uživatelům knihovny. Zakoupením nového počítače a tiskárny chce zlepšit možnosti využití internetu, v knihovně chce zpřístupnit portál FriendlyVox, což se stávajícím vybavením nebylo možné. Stávající vybavení knihovny bylo pořízeno v  roce 2003  s operačním programem Windows XP home premium, který je aktuálně již bez systémové podpory a pc sestava novější systém technicky nezvládne. </t>
  </si>
  <si>
    <t>Město Úvaly</t>
  </si>
  <si>
    <t>Arnošta z Pardubic 95</t>
  </si>
  <si>
    <t>Úvaly</t>
  </si>
  <si>
    <t>Praha-východ</t>
  </si>
  <si>
    <t>S novou technikou k lepší informační gramotnosti seniorů</t>
  </si>
  <si>
    <t>Význam mediální a informační gramotnosti jako schopnosti orientovat se v toku informací stále roste. Zatímco počet programů pro děti a mládež narůstá, senioři jsou v tomto ohledu mnohdy opomíjeni. Městská knihovna Úvaly připravuje projekt praktických workshopů pro malé skupinky seniorů zaměřený na problematiku orientace v informacích a médiích a informační bezpečnosti. Moderní a rychlejší počítače a tablet jsou nezbytnou podmínkou pro realizaci tohoto záměru.</t>
  </si>
  <si>
    <t>Obec Libiš</t>
  </si>
  <si>
    <t>Mělnická 579</t>
  </si>
  <si>
    <t>Libiš</t>
  </si>
  <si>
    <t>Mělník</t>
  </si>
  <si>
    <t>Generační obměna knihovního systému z původního KIS Clavius. Zpřístupnění online katalogu pro čtenáře. Přechod na MARC21.</t>
  </si>
  <si>
    <t>Cílem rozšíření služeb knihovny, resp. oslovení nových čtenářů. Projektu zahrnuje kompletní modernizace softwarového vybavení od knihovního systému až po nasazení online katalogu ve standardech WEB 2.0. Dále také knihovna přejde na nový formát MARC21.</t>
  </si>
  <si>
    <t>Krakonošovo náměstí 128</t>
  </si>
  <si>
    <t>Trutnov</t>
  </si>
  <si>
    <t xml:space="preserve">Obnova technického vybavení pro uživatele </t>
  </si>
  <si>
    <t>Vzhledem k tomu, že knihovna v loňském roce přešla na knihovní systém Titius, jsou počítače pro uživatele již nedostačující. Většina z nich byla zakoupena před rokem 2010 a jejich kapacita již nevyhovuje.</t>
  </si>
  <si>
    <t>Městská knihovna Ústí nad Orlicí</t>
  </si>
  <si>
    <t>Příkopy 376</t>
  </si>
  <si>
    <t>Ústí nad Orlicí</t>
  </si>
  <si>
    <t xml:space="preserve">Komplexní implementace API verze 3 projektu Obálky knih do otevřeného knihovního systému Koha.
</t>
  </si>
  <si>
    <t>Městská knihovna Český Brod</t>
  </si>
  <si>
    <t>nám. Arnošta z Pardubic 1</t>
  </si>
  <si>
    <t>Český Brod</t>
  </si>
  <si>
    <t>Zahájení výpůjček e-knih v Městské knihovně Český Brod</t>
  </si>
  <si>
    <t xml:space="preserve">V prvním kole programu VISK3 pro rok 2019 byla MěK Český Brod úspěšná s projektem, jehož obsahem byl přechod ze systému Clavius na systém Tritius. V tomto návazném projektu bychom chtěli ve spolupráci s Palmknihy - e-Reading s.r.o. našim uživatelům nabídnout možnost výpůjčky elektronických knih.  </t>
  </si>
  <si>
    <t>Server pro knihovnický systém Clavius</t>
  </si>
  <si>
    <t>Zakoupení počítače, který bude sloužit pouze jako serveru systému Clavius, což napomůže bezpečnosti uchovávaných dat i celého systému Clavius.</t>
  </si>
  <si>
    <t>Masarykovo náměstí 97/3</t>
  </si>
  <si>
    <t>Brandýs nad Labem</t>
  </si>
  <si>
    <t xml:space="preserve">Upragrade knihovního systému Clavius na Tritius </t>
  </si>
  <si>
    <t>Moravskoslezská vědecká knihovna v Ostravě, příspěvková organizace</t>
  </si>
  <si>
    <t>Prokešovo náměstí 1802/9</t>
  </si>
  <si>
    <t>Moravská Ostrava</t>
  </si>
  <si>
    <t>Ostrava-město</t>
  </si>
  <si>
    <t>IT vybavení pro vzdělávání</t>
  </si>
  <si>
    <t xml:space="preserve">Cílem projektu je pořízení a rozšíření IT vybavení knihovny pro rozvoj vzdělávacích aktivit v oblasti digitálních technologií a IT kompetencí napříč generacemi. Tento projekt je startovací fází dlouhodobého konceptu podpory technického vzdělávání v knihovně, který se v dalších letech bude rozvíjet a rozšiřovat o další vybavení a aktivity. IT vybavení bude využito také při SŠ exkurzích, pro zájmové kluby a při dalších akcích knihovny. </t>
  </si>
  <si>
    <t>Město Hrotovice</t>
  </si>
  <si>
    <t>nám. 8. května 1</t>
  </si>
  <si>
    <t>Hrotovice</t>
  </si>
  <si>
    <t>Třebíč</t>
  </si>
  <si>
    <t>Vysočina</t>
  </si>
  <si>
    <t>Zlepšení podmínek knihovny pro komunitní práci v městě Hrotovice</t>
  </si>
  <si>
    <t xml:space="preserve">Obnova zastaralého a poruchového technického vybavení za účelem zkvalitnění nabízených služeb pro účely vzdělávání seniorů, dětí a ostatních skupin občanů města. </t>
  </si>
  <si>
    <t>Městská knihovna Česká Třebová</t>
  </si>
  <si>
    <t>Smetanova 173</t>
  </si>
  <si>
    <t>Česká Třebová</t>
  </si>
  <si>
    <t>Vzdělávání v Městské knihovně Česká Třebová</t>
  </si>
  <si>
    <t>Projekt je zaměřený na zefektivnění služeb, zkvalitnění vzdělávání a modernizaci technického vybavení používaného při proškolování našich uživatelů. Díky případně získané dotaci opět vytvoříme moderní počítačové zázemí pro školení, o která je v současné době velký zájem.</t>
  </si>
  <si>
    <t>Mírové náměstí 1</t>
  </si>
  <si>
    <t>Louny</t>
  </si>
  <si>
    <t>SMART ATELIÉR</t>
  </si>
  <si>
    <t>Zcela nové technické vybavení prostoru knihovny pro rozvojové aktivity napříč všemi skupinami návštěvníků umožňující využití moderních technologií - smart ateliér.</t>
  </si>
  <si>
    <t>Obec Dřínov</t>
  </si>
  <si>
    <t>Dřínov 155</t>
  </si>
  <si>
    <t>Dřínov</t>
  </si>
  <si>
    <t>Obnova technického vybavení knihovny</t>
  </si>
  <si>
    <t>Modernizace zastaralého technického vybavení - cílem projektu je zkvalitnění a zefektivnění služeb pro uživatele knihovny, a to prostřednictvím obnovy jejiho technického vybavení. Zlepšení knihovnických služeb dosáhneme zakoupením nového PC s vyšším operačním systémem.</t>
  </si>
  <si>
    <t>Městská knihovna Klatovy, příspěvková organizace</t>
  </si>
  <si>
    <t>Balbínova 59/I</t>
  </si>
  <si>
    <t>Klatovy</t>
  </si>
  <si>
    <t>Připojení knihovny do metropolitní sítě a obnova techniky používané při přednáškách a školeních</t>
  </si>
  <si>
    <t>Pořízením switchů dostojíme potřebě zapojit knihovnu do metropolitní sítě provozované zřizovatelem. Dále pořídíme techniku odpovídající současným potřebám přednášejících i účastníků školení pořádaných knihovnou.</t>
  </si>
  <si>
    <t>nám. T.G.Masaryka 170</t>
  </si>
  <si>
    <t xml:space="preserve">Informujeme, prezentujeme a vzděláváme. </t>
  </si>
  <si>
    <t>Velká sídlištní pobočka Špičák je nositelem aktivity knihovny pod názvem Senior program. Na pobočce několik let úspěšně probíhá cvičení pro seniory, funguje Otevřený klub 60+ s pravidelným programem, realizuje se zde promítání i školení v ICT pro seniory. Pobočka aktuálně prochází rozsáhlou rekonstrukcí, jejíž součástí je rozšíření prostor o samostatný  samostatný přednáškový sálek, kde chceme řadu našich akcí nově realizovat.  Rekonstruovaný knihovní provoz chceme doplnit o informační panely s aktuálním zpravodajstvím z knihovny.</t>
  </si>
  <si>
    <t>Ústav mezinárodních vztahů, v. v. i.</t>
  </si>
  <si>
    <t>Nerudova 257/3</t>
  </si>
  <si>
    <t>Praha 1</t>
  </si>
  <si>
    <t>Přechod na AKS Tritius</t>
  </si>
  <si>
    <t xml:space="preserve">Cílem projektu je přechod na knihovní systém Tritius, který poskytne uživatelům knihovny nejen moderní katalog. Pro knihovníky nabídne možnost využívat knihovnické části odkudkoli a kdykoliv. Zároveň s přechodem knihovna získá lepší zabezpečení dat. </t>
  </si>
  <si>
    <t>Obec Svojkov</t>
  </si>
  <si>
    <t>Svojkov 12</t>
  </si>
  <si>
    <t>Svojkov</t>
  </si>
  <si>
    <t>Modernizace technického vybavení a zkvalitnění knihovních služeb v Místní knihovně ve Svojkově</t>
  </si>
  <si>
    <t>K bezchybnému fungování automatizovaných knihovnických činností by měla sloužit také nová technika, kterou chce obec Svojkov prostřednictvím projektu získat. Knihovna bude mít na své webové stránce  vystaven on – line katalog  a to díky programu Tritius REKS. Knihovnice by chtěla v roce 2019 využívat program Tritius REKS na výpůjční činnost. Jeden počítač v knihovně se bohužel nedá využít zároveň jako internetová stanice i jako PC k vedení výpůjčního protokolu. Navíc se jedná již o zastaralou techniku, nevyhovuje již také softwarové vybavení PC.</t>
  </si>
  <si>
    <t>Mírové náměstí 3</t>
  </si>
  <si>
    <t>Postoloprty</t>
  </si>
  <si>
    <t>Knihovna jako kulturní a vzdělávací centrum obce</t>
  </si>
  <si>
    <t>V knihovně se realizuje celá řada populárně naučných akcí. Stávající technické vybavení neodpovídá požadavkům na kvalitní realizaci těchto akcí. Jedná se o besedy pro dětské i dospělé čtenáře realizované pracovnicemi knihovny, odborné přednášky z oblasti literatury, hudby, historie a další. Nákup nové techniky napomůže ke zkvalitnění a rozšíření nabídky pro veřejnost.</t>
  </si>
  <si>
    <t>Obec Dubné</t>
  </si>
  <si>
    <t>Dubné 60</t>
  </si>
  <si>
    <t>Dubné</t>
  </si>
  <si>
    <t>Obnova techniky pro Obecní knihovnu Dubné</t>
  </si>
  <si>
    <t>Knihovnice Obecní knihovny Dubné potřebuje vyměnit počítač, na kterém pracuje knihovnice. Počítač, na kterém provozuje AKS Clavius a zpracovává fond knihovny, již nesplňuje požadavky na bezpečný a stálý provoz.</t>
  </si>
  <si>
    <t>Kulturní dům Kopřivnice</t>
  </si>
  <si>
    <t>Obránců míru 368/1a</t>
  </si>
  <si>
    <t>Kopřivnice</t>
  </si>
  <si>
    <t>Nový Jičín</t>
  </si>
  <si>
    <t>Upgrade operačního systému serveru knihovny</t>
  </si>
  <si>
    <t>Stávající OS serveru knihovny Windows Server 2008 (32bit) je již zastaralý a nepodporovaný, bezpečnostní aktualizace začaly způsobovat nestabilitu serveru, protože vzniká konflikt verzí aktualizovaných systémových souborů (64bit). Serverový HW je využíván na technologickém centru Města Kopřivnice (VM) a přistupujeme na něj přes vzdálenou plochu, z toho důvodu potřebujeme odpovídající počet potřebných licencí.</t>
  </si>
  <si>
    <t>Město Kardašova Řečice</t>
  </si>
  <si>
    <t>Nám. Jaromíra Hrubého 64</t>
  </si>
  <si>
    <t>Kardašova Řečice</t>
  </si>
  <si>
    <t>Jindřichův Hradec</t>
  </si>
  <si>
    <t>Modernizace zařízení VT</t>
  </si>
  <si>
    <t>Cílem projektu je zajištění zkvalitnění základních služeb knihovny, tj. přístup k veřejnému internetu i informačním technologiím a podpořit služby knihovny rychlým výpůjčním protokolem (skener). Nedílnou součástí knihovy je i dokumentace vlastní činnosti.</t>
  </si>
  <si>
    <t>VZDĚLÁVACÍ CENTRUM A KNIHOVNA MILOSLAVA RANSDORFA, Z.S.</t>
  </si>
  <si>
    <t>Tržní 149</t>
  </si>
  <si>
    <t>Blovice</t>
  </si>
  <si>
    <t>Plzeň-jih</t>
  </si>
  <si>
    <t>Tritius pro Vzdělávací centrum a knihovnu Miloslava Ransdorfa, z. s.</t>
  </si>
  <si>
    <t>Cílem pořízení informačního a technologického vybavení knihovny je umožnit klientům i ostatním knihovnám v regionu přístup ke knihovním zdrojům. Knihovním systémem Tritius získáme katalogizační informační systém nové generace, webový a dostupný z celé Evropy. Zprovoznění knihovního systému Tritius znamená zjednodušení, zkvalitnění a zrychlení práce se svazky, rozšíření spolupráce s knihovnami regionu a službu pro veřejnost.</t>
  </si>
  <si>
    <t>Město Velešín</t>
  </si>
  <si>
    <t>náměstí J.V.Kamarýta 76</t>
  </si>
  <si>
    <t>Velešín</t>
  </si>
  <si>
    <t>Podpora technického vybavení Městské knihovny Velešín jako centra celoživotního vzdělávání v oblasti informační gramotnosti pro veřejnost všech věkových skupin</t>
  </si>
  <si>
    <t>Městská knihovna Velešín chce projektem zmodernizovat technické vybavení knihovny, které by mohla využít k vzdělávání dětí, mládeže a seniorů při veřejných akcích knihovny a nabídnout uživatelům přístup i k on-line kurzům a tím zkvalitnit služby svým čtenářům.</t>
  </si>
  <si>
    <t>Knihovna Jiřího Mahena v Brně, příspěvková organizace</t>
  </si>
  <si>
    <t>Kobližná 70/4</t>
  </si>
  <si>
    <t>Brno</t>
  </si>
  <si>
    <t>Brno-město</t>
  </si>
  <si>
    <t>Mobilní učebna</t>
  </si>
  <si>
    <t>Mobilní učebna nabídne celky pro jednotlivce i skupiny a obsahově se zaměří na všechny věkové kategorie. Rozvine stávající spolupráci se základními, středními i vysokými školami. Sdílením technologií a jejich poskytováním široké škále zájemců přispěje k udržitelnosti a odpovědnému chování, neboť bude zaručeno jejich stoprocentní využití. V nabídce budou celkem tři komplety pro fotoateliér, videoučebnu a počítačovou učebnu.</t>
  </si>
  <si>
    <t>Městys Machov</t>
  </si>
  <si>
    <t>Machov 119</t>
  </si>
  <si>
    <t>Machov</t>
  </si>
  <si>
    <t>Modernizace a rozšíření technického vybavení knihovny</t>
  </si>
  <si>
    <t>Dotaci zamýšlíme použít na vybavení knihovny novým PC s vyšším operačním systémem pro přístup k veřejnému internetu a pořízení multifunkční tiskárny pro tiskové výstupy. Také zakoupení licence na kancelářský program Office Standard zlepší a rozšíří poskytované služby pro uživatele. Věříme, že zvýšíme návštěvnost knihovny a míru uspokojování informačních potřeb občanů.</t>
  </si>
  <si>
    <t>Obec Milín</t>
  </si>
  <si>
    <t>11. května 27</t>
  </si>
  <si>
    <t>Milín</t>
  </si>
  <si>
    <t>Přechod na knihovní systém KOHA</t>
  </si>
  <si>
    <t>V knihovně máme dosud systém Clavius, který již není technicky vyvíjen. Po zvážení finančních možností a zejména konkrétních výhod jsme se rozhodli pro program KOHA, který bude pracovat v MARC21 a díky němuž budeme moci používat pravidla RDA. Novým programem umožníme našim čtenářům elektronickou komunikaci (rozesílání upomínek, informacích o rezervovaných knihách atd.), což zatím nemáme.</t>
  </si>
  <si>
    <t>Rumjancevova 1362/1</t>
  </si>
  <si>
    <t>Liberec 1</t>
  </si>
  <si>
    <t>Liberec</t>
  </si>
  <si>
    <t>Prezentační technika na pořady pro veřejnost</t>
  </si>
  <si>
    <t>Nákup pracovních stanic RFID</t>
  </si>
  <si>
    <t>Obec Mokrá-Horákov</t>
  </si>
  <si>
    <t>Mokrá 207</t>
  </si>
  <si>
    <t>Mokrá-Horákov</t>
  </si>
  <si>
    <t>Brno-venkov</t>
  </si>
  <si>
    <t>Zkvalitnění služeb pro klienty knihovny, a to pořízením modernějšího AKS Tririus a také kancelářských programů Microsoft Office</t>
  </si>
  <si>
    <t>Obecní knihovna od roku 2006 používá AKS Clavius, kterém mu v roce 2020 končí podpora. Je nutné přejít na nový systém, kvalitnější, modernější, s dostupnou podporou. Mimo to jsou v počítačích pro veřejnost pouze volně dostupné kancelářské programy, které však bývají nekompatibilní s dokumenty klientů, proto budou naistalovány balíčky Microsoft Office.</t>
  </si>
  <si>
    <t>Obec Liptál</t>
  </si>
  <si>
    <t>Liptál 331</t>
  </si>
  <si>
    <t>Liptál</t>
  </si>
  <si>
    <t>Modernizace technického vybavení knihovny v Liptále</t>
  </si>
  <si>
    <t>Cílem projektu je modernizovat technické vybavení knihovny. Vzhledem k přechodu na vyšší verzi knihovnického programu je potřeba výkonného počítače pro personál.  Tím zlepšíme a zkvalitníme služby pro naše čtenáře a také zajistíme lepší ochranu jejich osobních dat.</t>
  </si>
  <si>
    <t>Městys Dřevohostice</t>
  </si>
  <si>
    <t>Náměstí 74</t>
  </si>
  <si>
    <t>Dřevohostice</t>
  </si>
  <si>
    <t>Přerov</t>
  </si>
  <si>
    <t>Obnova počítačového vybavení v knihovně</t>
  </si>
  <si>
    <t>Vybavení knihovny počítačovou technikou značně zaostává. Především počítače pro veřejnost a děti jsou zastaralé, s Windows XP, jejich využití je omezené. Počítač, který používá knihovnice při půjčování, je z r. 2013 s Windows 7 Home. Obnovou počítačového vybavení bychom získali spolehlivou techniku pro práci knihovnice, výuku dětí (využili bychom ji při besedách ) i veřejnosti (využití pro klub důchodců).</t>
  </si>
  <si>
    <t>Česká Čermná 128</t>
  </si>
  <si>
    <t>Česká Čermná</t>
  </si>
  <si>
    <t>Knihovna jako kulturní, informační a vzdělávací centrum obce – doplnění chybějící techniky</t>
  </si>
  <si>
    <t>S novou knihovnicí se knihovna mění na kulturní, informační a vzdělávací centrum obce. Knihovně však chybí monitor s kvalitnějším rozlišením, při nahlížení čtenářů seniorského věku, tiskárna pro využití návštěvníků a promítací technika pro pořádání kulturních a vzdělávacích aktivit. Pořízením těchto zařízení dojde k rozšíření a zkvalitnění nabídky služeb knihovny, zvýšení možností aktivního trávení volného času a rozšíření formy celoživotního vzdělávání. Dalším přínosem je oživení vesnického života a posílení sousedské komunity.</t>
  </si>
  <si>
    <t>Město Kaplice</t>
  </si>
  <si>
    <t>Náměstí 70</t>
  </si>
  <si>
    <t>Kaplice</t>
  </si>
  <si>
    <t>Přechod Městské knihovny Kaplice na AKS Tritius</t>
  </si>
  <si>
    <t>Městská knihovna Kaplice provozuje AKS Clavius, který již ukončil vývoj. Proto má zájem přejít na nový nabízený AKS Tritius. Pro budoucí provoz je finančně nejvýhodnější zakoupit vlastní licenci systému a provozovat ho na svém serveru. Knihovna je organizační složkou města, o techniku a provoz AKS se stará správce sítě města. Ten je schopný provoz AKS Tritius zajistit. Zároveň správce sítě doporučil nový počítač pro vedoucí a katalogizátorku knihovny.</t>
  </si>
  <si>
    <t>Městská knihovna Beroun</t>
  </si>
  <si>
    <t>U Kasáren 813</t>
  </si>
  <si>
    <t>Beroun</t>
  </si>
  <si>
    <t>Implementace knihovního systému Koha</t>
  </si>
  <si>
    <t xml:space="preserve">Implementace knihvního systému Koha vychází z nutnosti nahradit knihovní systém Clavius, který je v současné době již zastaralý a v mnoha ohledech problémový. Z důvodu chybovosti a nespolehlivosti katalogu Carmen jsme byli rovněž nuceni zachovat souběžný provoz 2 katalogů (vedle Carmen i Clavia), což je uživatelsky problematické. KS Koha je jednoduchým, funkčním a cenově přijatelným řešením. Jeho nespornou výhodou je i webové rozhraní, které umožní větší mobilitu a účast na outdoorových akcích města. </t>
  </si>
  <si>
    <t>Modernizace (obnova) služebních počítačů v souvislosti s přechodem na nový  systém TRITIUS v rámci Regionálního automatizovaného knihovního systému (RAKS)</t>
  </si>
  <si>
    <t xml:space="preserve">Pořízením nových PC pro uživatele knihovny, bychom chtěli nejen nahradit stávající opotřebené a poruchové (cca 10 let staré) a tak zkvalitnit uživatelům práci na počítači, především zrychlit internetové připojení. Na základě požadavků našich čtenářů zajišťuje knihovna tkzv. počítačové minimum, nově chceme pořádat počítačové školení pro naše uživatele s lektorem. </t>
  </si>
  <si>
    <t>Modernizace technického vybavení dětského oddělení</t>
  </si>
  <si>
    <t>Město Skalná</t>
  </si>
  <si>
    <t>Sportovní 9</t>
  </si>
  <si>
    <t>Skalná</t>
  </si>
  <si>
    <t>Cheb</t>
  </si>
  <si>
    <t>Přechod ze systému Clavius na Tritius</t>
  </si>
  <si>
    <t>Přechodem z knihovního systému CLAVIUS na systém TRITIUS získáme nejnovější katalogizační informační systém nové generace. TRITIUS je ucelený knihovní systém. Je to nadcházející verze knihovního systému CLAVIUS.</t>
  </si>
  <si>
    <t>Brána Trojzemí, příspěvková organizace</t>
  </si>
  <si>
    <t>Horní náměstí 71</t>
  </si>
  <si>
    <t>Hrádek nad Nisou</t>
  </si>
  <si>
    <t>Přechod knihovny na systém Tritius a modernizace vybavení v nové  budově knihovny</t>
  </si>
  <si>
    <t>V polovině roku 2019 bude dokončena zcela nová budova městské knihovny v Hrádku nad Nisou. Hardwarové vybavení původní budovy knihovny i vybavení knihovním systémem je zastaralé a nevyhovující. Dosud využívanému systému Clavius končí v roce 2020 podpora. Zlepšení služeb pro uživatele nové budovy knihovny chceme pojmout komplexně od počítačového pracoviště obsluhy, přes počítač pro veřejnost, po zavedení technologie RFID.</t>
  </si>
  <si>
    <t>Obec Hovězí</t>
  </si>
  <si>
    <t>Hovězí 2</t>
  </si>
  <si>
    <t>Hovězí</t>
  </si>
  <si>
    <t>Modernizace automatizovaného knihovního systému firmy KP SYS</t>
  </si>
  <si>
    <t>Veřejná knihovna v Hovězí v současné době využívá zastaralý knihovní systém KPWIN-SQL, verzi 1.0. Naším cílem je přejít na moderní knihovnický systém Verbis a webový katalog Portaro, který odpovídá dnešním potřebám knihovny a je přizpůsobený novým nařízením GDPR. Rozšířením technického vybavení - pořízení nového služebního PC a jednoho uživatelského PC s on-line katalogem bychom zmodernizovali technické vybavení knihovny.</t>
  </si>
  <si>
    <t>Obec Horní Lideč</t>
  </si>
  <si>
    <t>Horní Lideč</t>
  </si>
  <si>
    <t>Technické vybavení  pro dětské oddělení knihovny</t>
  </si>
  <si>
    <t>V knihovně v Horní Lidči jsme před nedávnem zřídili pro dětské čtenáře kout v podobě dřevěného podia s kobercem, kde si čtou a hrají. Také v tomto prostoru probíhají besedy a knihovnické lekce. Pokud ale chceme akci doplnit prezentací nebo filmem, musíme se přesunout do prostoru určeného k přednáškové činnosti, který je vybavený dataprojektorem a plátnem. Pro děti by však bylo komfortnější, pokud by mohly zůstat v jejich prostoru s kobercem a polštáři. Ten bychom doplnili monitorem k PC s HDMI.</t>
  </si>
  <si>
    <t>Městská knihovna Frýdek-Místek, příspěvková organizace</t>
  </si>
  <si>
    <t>Jiráskova 506</t>
  </si>
  <si>
    <t>Vybavení knihovny RFID technologií a samoobslužným půjčováním</t>
  </si>
  <si>
    <t>Radiofrekvenční systém identifikace je moderní technologie identifikace objektů pomocí elektromagnetických vln. V prostředí knihovny slouží k bezkontaktnímu rozpoznávání dokumentů pro potřeby půjčování, vracení či vyhledávání na regálech. Záměrem projektu je zavedení RFID do půjčoven pro dospělé a do skladu knihovny, který slouží na doplňování duplikátů a knih ve volném výběru, efektivní vedení revize a modernizace a zefektivnění výpůjčních služeb největšího oddělení ústřední knihovny.</t>
  </si>
  <si>
    <t>Masarykova demokratická akademie, z.s.</t>
  </si>
  <si>
    <t>Hybernská 1033/7</t>
  </si>
  <si>
    <t>Praha 1 - Nové Město</t>
  </si>
  <si>
    <t>Webová prezentace knihovny</t>
  </si>
  <si>
    <t>Hlavním cílem projektu je vytvoření webové prezentace knihovny Masarykovy demokratické akademie s integrací online knihovního katalogu VuFind. Webová stránka bude tvořena v souladu s pravidly tvorby přístupného webu a v souladu s novelou zákona č.365/2000 Sb., provedenou zákonem č. 81/2006 Sb.</t>
  </si>
  <si>
    <t>Modernizace technického vybavení Místní knihovny Praha-Kolovraty</t>
  </si>
  <si>
    <t xml:space="preserve">Naše knihovna bude v průběhu léta připojena do regionálního automatizovaného knihovnického systému Tritius pro místní veřejné knihovny v Praze. Tato změna bude vyžadovat modernější a rychlejší počítač se širokoúhlou obrazovkou. Stávající počítač po technické stránce již nevyhovuje současným požadavkům, ani vysokým nárokům čtenářů a návštěvníků Knihovny s infocentrem, kteří vyžadují čím dál kvalitnější a dokonalejší služby. Moderní a rychlé zařízení ocení nejen naši klienti, ale bude přínosem i pro samotné zaměstnance knihovny.  </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</si>
  <si>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</si>
  <si>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</si>
  <si>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</si>
  <si>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</si>
  <si>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</si>
  <si>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</si>
  <si>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</si>
  <si>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</si>
  <si>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</si>
  <si>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</si>
  <si>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</si>
  <si>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</si>
  <si>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</si>
  <si>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</si>
  <si>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</si>
  <si>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</si>
  <si>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</si>
  <si>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</si>
  <si>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</si>
  <si>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</si>
  <si>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</si>
  <si>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</si>
  <si>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</si>
  <si>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</si>
  <si>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</si>
  <si>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</si>
  <si>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</si>
  <si>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</si>
  <si>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</si>
  <si>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</si>
  <si>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</si>
  <si>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</si>
  <si>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</si>
  <si>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</si>
  <si>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</si>
  <si>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</si>
  <si>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</si>
  <si>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</si>
  <si>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</si>
  <si>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</si>
  <si>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</si>
  <si>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</si>
  <si>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</si>
  <si>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</si>
  <si>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</si>
  <si>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</si>
  <si>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</si>
  <si>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</si>
  <si>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</si>
  <si>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</si>
  <si>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</si>
  <si>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</si>
  <si>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</si>
  <si>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</si>
  <si>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</si>
  <si>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</si>
  <si>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</si>
  <si>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</si>
  <si>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</si>
  <si>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</si>
  <si>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</si>
  <si>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</si>
  <si>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</si>
  <si>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</si>
  <si>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</si>
  <si>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</si>
  <si>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</si>
  <si>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</si>
  <si>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</si>
  <si>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</si>
  <si>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</si>
  <si>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</si>
  <si>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</si>
  <si>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</si>
  <si>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</si>
  <si>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</si>
  <si>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</si>
  <si>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</si>
  <si>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</si>
  <si>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</si>
  <si>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</si>
  <si>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</si>
  <si>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</si>
  <si>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</si>
  <si>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</si>
  <si>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</si>
  <si>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</si>
  <si>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</si>
  <si>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</si>
  <si>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</si>
  <si>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</si>
  <si>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</si>
  <si>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</si>
  <si>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</si>
  <si>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</si>
  <si>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</si>
  <si>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</si>
  <si>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</si>
  <si>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</si>
  <si>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Kopeckého sady 2</t>
  </si>
  <si>
    <t>Obnova a rozšíření technického vybavení knihovny za účelem zkvalitnění poskytovaných služeb</t>
  </si>
  <si>
    <t>Cílem projektu je obnova a rozšíření zastaralého technického vybavení z roku 2008 v badatelně knihovny - pořízení dvou nových počítačových sestav výrazně zrychlí a zlepší nabízené knihovnické a informační služby. Uživatelé knihovny, zejména studenti středních škol a studenti senioři univerzity třetího věku budou moci služby bez obtíží a efektivně využívat. Budova vč. badatelny projde letos rekonstrukcí, což povede k trvalému zlepšení zázemí. Modernizace techniky i prostorů nabídne lepší servis návštěvníkům i návštěvám škol v knihovně v rámci akcí.</t>
  </si>
  <si>
    <t>Číslo projektu</t>
  </si>
  <si>
    <t>Název žadatele</t>
  </si>
  <si>
    <t>IČ</t>
  </si>
  <si>
    <t>Adresa žadatele</t>
  </si>
  <si>
    <t>Obec/město</t>
  </si>
  <si>
    <t>Okres</t>
  </si>
  <si>
    <t>Kraj</t>
  </si>
  <si>
    <t>Název projektu</t>
  </si>
  <si>
    <t>Anotace</t>
  </si>
  <si>
    <t>00254622</t>
  </si>
  <si>
    <t>00498858</t>
  </si>
  <si>
    <t>00581925</t>
  </si>
  <si>
    <t>00064581</t>
  </si>
  <si>
    <t>Město Jáchymov</t>
  </si>
  <si>
    <t>Cílem projektu je modernizace IT vybavení na dětském oddělení. Rádi bychom pořídili nový počítač, barevnou tiskárnu, notebook, projektor a dva tablety na občasné využití při akcích pro školy a školky. Naše dětské oddělení je totiž po technické stránce velice zastaralé (počítač, černobílá tiskárna). V nedávné době se nám dokonce rozbila tiskárna, proto bychom chtěli na podzim 2019 vyměnit technické vybavení.</t>
  </si>
  <si>
    <t>Komplexní implementace API verze 3 projektu Obálky knih do otevřeného knihovního systému Koha</t>
  </si>
  <si>
    <t>Upgradem softwarového vybavení počítačů chceme dosáhnout zkvalitnění služeb čtenářům i práci knihovníkům. Hlavním přínosem projektu je získání 12 ks počítačů vybavených tak, aby odpovídaly dnes již běžným standardům v oblasti práce s počítačem, textovými dokumenty, tabulkovými procesory, tvorbou prezentací a dalších běžných činností. Cílem projektu je zkvalitnění služeb čtenářům, zvýšení efektivity práce knihovníků, přechod na moderní softwarové vybavení počítačů a zkvalitnění vzdělávacích aktivit knihovny</t>
  </si>
  <si>
    <t>Nákup nové prezentační techniky umožní rozšíření akcí pro veřejnost, zvýší jejich úroveň v hlavní budově knihovny i na pobočkách.</t>
  </si>
  <si>
    <t xml:space="preserve">V současnosti probíhá v knihovně příprava knihovního fondu na přechod na RFID technologii. Potýkáme se s nedostatkem pracovních stanic. Zvýšením počtu RFID pracovních stanic se zefektivní a ulehčí práce s fondem. </t>
  </si>
  <si>
    <t xml:space="preserve">Část projektu cílí na modernizaci výpůjčního pultu na dětském oddělení. Nahrazením služebních počítačů a dalším vybavením by práce knihovnic měla být rychlejší, spolehlivější, uživatelsky příjemná a bezporuchová. Druhá část projektu je zaměřena na dovybavení a modernizaci dětského oddělení určené pro čtenáře a veřejnost. Spočívá v modernizaci besední místnosti na dětském oddělení a modernizaci 4 internetové stanic určených pro čtenáře knihovny. </t>
  </si>
  <si>
    <t>Město Velké Pavlovice</t>
  </si>
  <si>
    <t>00283703</t>
  </si>
  <si>
    <t>Hlavní město Praha - Městská část Praha Kolovraty</t>
  </si>
  <si>
    <t>Hlavní město Praha - Městská část Praha  18</t>
  </si>
  <si>
    <t>Město Jablonec nad Jizerou</t>
  </si>
  <si>
    <t>Hlavní město Praha - Městská část Praha  Dubeč</t>
  </si>
  <si>
    <t>Obec Zahrádky</t>
  </si>
  <si>
    <t>Modernizace technického vybavení a zkvalitnění knihovních služeb v Místní knihovně v Zahrádkách</t>
  </si>
  <si>
    <t>Město Chlumec</t>
  </si>
  <si>
    <t>FriendliVox pro uživatele knihovny</t>
  </si>
  <si>
    <t>Městské kulturní centrum Hulín, příspěvková organizace</t>
  </si>
  <si>
    <t>Přechod z knihovního systému Clavius na knihovní systém Tritius</t>
  </si>
  <si>
    <t>Otevřeme knihovnu dětem</t>
  </si>
  <si>
    <t>Obec Nepolisy</t>
  </si>
  <si>
    <t>Nahrazení Clavius novým integrovaným knihovním systémem a nově poskytnutí katalogu pro čtenáře. Nákup hardwaru: Notebook</t>
  </si>
  <si>
    <t>Obec Huslenky</t>
  </si>
  <si>
    <t>00261092</t>
  </si>
  <si>
    <t>Zahrádky 108</t>
  </si>
  <si>
    <t>Zahrádky</t>
  </si>
  <si>
    <t>61883425</t>
  </si>
  <si>
    <t>00535982</t>
  </si>
  <si>
    <t>Městské kulturní středisko Holešov, příspěvková organizace</t>
  </si>
  <si>
    <t>00486639</t>
  </si>
  <si>
    <t>00238023</t>
  </si>
  <si>
    <t>00250864</t>
  </si>
  <si>
    <t>00848751</t>
  </si>
  <si>
    <t>66185033</t>
  </si>
  <si>
    <t>00091120</t>
  </si>
  <si>
    <t>71294694</t>
  </si>
  <si>
    <t>00304085</t>
  </si>
  <si>
    <t>00532096</t>
  </si>
  <si>
    <t>Výzkumný ústav vodohospodářský T. G. Masaryka veřejná výzkumná instituce</t>
  </si>
  <si>
    <t>00020711</t>
  </si>
  <si>
    <t>00275778</t>
  </si>
  <si>
    <t>49777513</t>
  </si>
  <si>
    <t>Západočeská univerzita v Plzni</t>
  </si>
  <si>
    <t>Muchova 267</t>
  </si>
  <si>
    <t>Chlumec</t>
  </si>
  <si>
    <t>00391387</t>
  </si>
  <si>
    <t>63458837</t>
  </si>
  <si>
    <t>Třebízského 194</t>
  </si>
  <si>
    <t>Hulín</t>
  </si>
  <si>
    <t>00249769</t>
  </si>
  <si>
    <t>70926620</t>
  </si>
  <si>
    <t>Městská knihovna Ostrov, příspěvková organizace</t>
  </si>
  <si>
    <t>00250678</t>
  </si>
  <si>
    <t>47885670</t>
  </si>
  <si>
    <t>Kulturně informační centrum Volary, příspěvková organizace</t>
  </si>
  <si>
    <t>07971753</t>
  </si>
  <si>
    <t>00304492</t>
  </si>
  <si>
    <t>00096733</t>
  </si>
  <si>
    <t>00851825</t>
  </si>
  <si>
    <t>00261114</t>
  </si>
  <si>
    <t>00556891</t>
  </si>
  <si>
    <t>00093050</t>
  </si>
  <si>
    <t>00851817</t>
  </si>
  <si>
    <t>Náměstí 9. Května 700/40</t>
  </si>
  <si>
    <t>Břeclav</t>
  </si>
  <si>
    <t>Velké Pavlovice</t>
  </si>
  <si>
    <t>45211698</t>
  </si>
  <si>
    <t>00828637</t>
  </si>
  <si>
    <t>00277436</t>
  </si>
  <si>
    <t>00567884</t>
  </si>
  <si>
    <t>00287245</t>
  </si>
  <si>
    <t>70966206</t>
  </si>
  <si>
    <t>00653497</t>
  </si>
  <si>
    <t>00070564</t>
  </si>
  <si>
    <t>00856100</t>
  </si>
  <si>
    <t>00244686</t>
  </si>
  <si>
    <t>00241245</t>
  </si>
  <si>
    <t>48471640</t>
  </si>
  <si>
    <t>00275697</t>
  </si>
  <si>
    <t>00274933</t>
  </si>
  <si>
    <t>70226369</t>
  </si>
  <si>
    <t>00304484</t>
  </si>
  <si>
    <t>00556882</t>
  </si>
  <si>
    <t>00240931</t>
  </si>
  <si>
    <t>00662241</t>
  </si>
  <si>
    <t>Městská knihovna s regionálními funkcemi v Trutnově</t>
  </si>
  <si>
    <t>00371815</t>
  </si>
  <si>
    <t>68212691</t>
  </si>
  <si>
    <t>46390472</t>
  </si>
  <si>
    <t>Oblastní muzeum Praha - východ, příspěvková organizace</t>
  </si>
  <si>
    <t>00067539</t>
  </si>
  <si>
    <t>00100579</t>
  </si>
  <si>
    <t>00289426</t>
  </si>
  <si>
    <t>70957177</t>
  </si>
  <si>
    <t>65108477</t>
  </si>
  <si>
    <t>Městská knihovna Louny, příspěvková organizace</t>
  </si>
  <si>
    <t>00287156</t>
  </si>
  <si>
    <t>00075051</t>
  </si>
  <si>
    <t>Městská knihovna Česká Lípa, příspěvková organizace</t>
  </si>
  <si>
    <t>00360171</t>
  </si>
  <si>
    <t>48546054</t>
  </si>
  <si>
    <t>00831689</t>
  </si>
  <si>
    <t>75064022</t>
  </si>
  <si>
    <t>Kulturní zařízení města Postoloprty, příspěvková organizace</t>
  </si>
  <si>
    <t>00244856</t>
  </si>
  <si>
    <t>66741122</t>
  </si>
  <si>
    <t>00246905</t>
  </si>
  <si>
    <t>05552605</t>
  </si>
  <si>
    <t>00246174</t>
  </si>
  <si>
    <t>00101494</t>
  </si>
  <si>
    <t>00269212</t>
  </si>
  <si>
    <t>Nepolisy 75</t>
  </si>
  <si>
    <t>Nepolisy</t>
  </si>
  <si>
    <t>Hradec Králové</t>
  </si>
  <si>
    <t>00272809</t>
  </si>
  <si>
    <t>00242730</t>
  </si>
  <si>
    <t>Krajská vědecká knihovna v Liberci, příspěvková organizace</t>
  </si>
  <si>
    <t>00083194</t>
  </si>
  <si>
    <t>00282111</t>
  </si>
  <si>
    <t>00304051</t>
  </si>
  <si>
    <t>00301213</t>
  </si>
  <si>
    <t>Obec Česká Čermná</t>
  </si>
  <si>
    <t>00272574</t>
  </si>
  <si>
    <t>00245941</t>
  </si>
  <si>
    <t>Huslenky 494</t>
  </si>
  <si>
    <t>00303828</t>
  </si>
  <si>
    <t>Huslenky</t>
  </si>
  <si>
    <t>00065285</t>
  </si>
  <si>
    <t>00254231</t>
  </si>
  <si>
    <t>01851969</t>
  </si>
  <si>
    <t>00303801</t>
  </si>
  <si>
    <t>00303780</t>
  </si>
  <si>
    <t>Horní Lideč 292</t>
  </si>
  <si>
    <t>47999721</t>
  </si>
  <si>
    <t>15887928</t>
  </si>
  <si>
    <t>Západočeské muzeum v Plzni, příspěvková organizace</t>
  </si>
  <si>
    <t>00228745</t>
  </si>
  <si>
    <t>Celkové plánované náklady projektu</t>
  </si>
  <si>
    <t>Výsledky 2. kola dotačního programu VISK 3 v roce 2019</t>
  </si>
  <si>
    <t>Zkvalitnění  a rozšíření služeb Univerzitní knihovny ZČU
 v Plzni</t>
  </si>
  <si>
    <t>Modernizace technického vybavení knihovny 
v Huslenkách</t>
  </si>
  <si>
    <t>Generační upgrade z AKS Clavius na nový moderní knihovní systém a implementace katalogu ve standardu web 2.0. Získání možnosti poskytování elektronických zdrojů skrze OPAC a přispívání do Souborného katalogu. Přechod na MARC21</t>
  </si>
  <si>
    <t xml:space="preserve">Vlastní přechod z lokálního LANia/Clavia 15.000 Kč; Implementace a školení uživatele 13.000 Kč  + Roční poplatek za provoz Tritia : do  5.000 sv. stojí ročně 1 500 Kč + DPH   </t>
  </si>
  <si>
    <t>DŮVOD VYŘAZENÍ ŽÁDOSTI</t>
  </si>
  <si>
    <t>Vyřazené projekty z projednávání</t>
  </si>
  <si>
    <t>MKCRX00E8J03</t>
  </si>
  <si>
    <t>ČJ: MK 55563/2019 OULK</t>
  </si>
  <si>
    <t>Projekty, kterým byla dotace přidělena</t>
  </si>
  <si>
    <t>Projekty, kterým dotace nebyla přidělena</t>
  </si>
  <si>
    <t>(z důvodu nedostatečného zpracování, přílišné obecnosti projektu, nekonkrétnímu rozpočtu či pro nedostatek peněz určených k rozdělení)</t>
  </si>
  <si>
    <t>Žádost byla vyřazena z důvodu nesplnění podmínky výběrového dotačního řízení, není vedena v evidenci provozovatelů knihoven dle zákona č. 257/2001 Sb., ve znění pozdějších předpisů.</t>
  </si>
  <si>
    <t>Žádost byla vyřazena z důvodu podání žádosti , která byla projednána a zamítnuta v první výzvě výběrového řízení roku 2019 podprogramu VISK 3 (viz zadávací dokumentace 2. výzvy podprogramu VISK 3 na rok 2019 část V bod 3).</t>
  </si>
  <si>
    <t>Požadavek na dotaci celkem - zaokrouhleno</t>
  </si>
  <si>
    <t>Dotace -  INVESTICE</t>
  </si>
  <si>
    <t>Dotace - NEINVESTICE</t>
  </si>
  <si>
    <t>DOTACE CELKEM</t>
  </si>
  <si>
    <t>Číslo
projektu</t>
  </si>
  <si>
    <t>Zkvalitnění služeb pro už. knihoven v Kostelci nad/Vlt. a Sobědraži</t>
  </si>
  <si>
    <t>Přechod z knihovního systému Clavius na Tritius REKS v Obecní knihovně Javornice</t>
  </si>
  <si>
    <t>Zřízení plnohodnotného úložiště digitalizační jednotky v Krajské knihovně Karlovy Vary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</si>
</sst>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quot;Kč&quot;"/>
  </numFmts>
  <fonts count="18"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sz val="9"/>
      <color theme="1"/>
      <name val="Calibri"/>
      <family val="2"/>
      <charset val="238"/>
      <scheme val="minor"/>
    </font>
    <font>
      <b/>
      <sz val="12"/>
      <color theme="1"/>
      <name val="Calibri"/>
      <family val="2"/>
      <charset val="238"/>
      <scheme val="minor"/>
    </font>
    <font>
      <b/>
      <sz val="12"/>
      <name val="Calibri"/>
      <family val="2"/>
      <charset val="238"/>
      <scheme val="minor"/>
    </font>
    <font>
      <sz val="11"/>
      <name val="Calibri"/>
      <family val="2"/>
      <charset val="238"/>
      <scheme val="minor"/>
    </font>
    <font>
      <b/>
      <sz val="12"/>
      <color rgb="FFC00000"/>
      <name val="Calibri"/>
      <family val="2"/>
      <charset val="238"/>
      <scheme val="minor"/>
    </font>
    <font>
      <b/>
      <sz val="12"/>
      <color rgb="FF0070C0"/>
      <name val="Calibri"/>
      <family val="2"/>
      <charset val="238"/>
      <scheme val="minor"/>
    </font>
    <font>
      <b/>
      <sz val="11"/>
      <color rgb="FF663300"/>
      <name val="Calibri"/>
      <family val="2"/>
      <charset val="238"/>
      <scheme val="minor"/>
    </font>
    <font>
      <sz val="11"/>
      <color indexed="8"/>
      <name val="Calibri"/>
      <family val="2"/>
      <charset val="238"/>
    </font>
    <font>
      <b/>
      <sz val="14"/>
      <color rgb="FFFF0000"/>
      <name val="Calibri"/>
      <family val="2"/>
      <charset val="238"/>
      <scheme val="minor"/>
    </font>
    <font>
      <sz val="12"/>
      <color rgb="FFC00000"/>
      <name val="Calibri"/>
      <family val="2"/>
      <charset val="238"/>
      <scheme val="minor"/>
    </font>
    <font>
      <sz val="12"/>
      <color rgb="FF0070C0"/>
      <name val="Calibri"/>
      <family val="2"/>
      <charset val="238"/>
      <scheme val="minor"/>
    </font>
    <font>
      <b/>
      <sz val="24"/>
      <color theme="3" tint="0.39997558519241921"/>
      <name val="Calibri"/>
      <family val="2"/>
      <charset val="238"/>
      <scheme val="minor"/>
    </font>
    <font>
      <b/>
      <sz val="16"/>
      <name val="Calibri"/>
      <family val="2"/>
      <charset val="238"/>
      <scheme val="minor"/>
    </font>
    <font>
      <sz val="48"/>
      <color theme="1"/>
      <name val="AlfaPID"/>
      <family val="2"/>
    </font>
    <font>
      <sz val="12"/>
      <name val="Calibri"/>
      <family val="2"/>
      <charset val="238"/>
      <scheme val="minor"/>
    </font>
  </fonts>
  <fills count="4">
    <fill>
      <patternFill patternType="none"/>
    </fill>
    <fill>
      <patternFill patternType="gray125"/>
    </fill>
    <fill>
      <patternFill patternType="solid">
        <fgColor rgb="FFFDE9D9"/>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0" fillId="0" borderId="0"/>
  </cellStyleXfs>
  <cellXfs count="49">
    <xf numFmtId="0" fontId="0" fillId="0" borderId="0" xfId="0"/>
    <xf numFmtId="0" fontId="3" fillId="0" borderId="0" xfId="0" applyFont="1" applyAlignment="1">
      <alignment wrapText="1"/>
    </xf>
    <xf numFmtId="0" fontId="1" fillId="0" borderId="0" xfId="0" applyFont="1" applyAlignment="1">
      <alignment wrapText="1"/>
    </xf>
    <xf numFmtId="0" fontId="4" fillId="0" borderId="1" xfId="0" applyFont="1" applyBorder="1" applyAlignment="1">
      <alignment wrapText="1"/>
    </xf>
    <xf numFmtId="0" fontId="0" fillId="0" borderId="1" xfId="0" applyFill="1" applyBorder="1"/>
    <xf numFmtId="0" fontId="5" fillId="0" borderId="1" xfId="0" applyFont="1" applyBorder="1" applyAlignment="1">
      <alignment wrapText="1"/>
    </xf>
    <xf numFmtId="49" fontId="6" fillId="0" borderId="1" xfId="0" applyNumberFormat="1" applyFont="1" applyBorder="1"/>
    <xf numFmtId="0" fontId="6" fillId="0" borderId="1" xfId="0" applyFont="1" applyBorder="1"/>
    <xf numFmtId="0" fontId="0" fillId="0" borderId="0" xfId="0"/>
    <xf numFmtId="0" fontId="5" fillId="0" borderId="1" xfId="0" applyFont="1" applyFill="1" applyBorder="1" applyAlignment="1">
      <alignment wrapText="1"/>
    </xf>
    <xf numFmtId="0" fontId="2" fillId="0" borderId="1" xfId="0" applyFont="1" applyBorder="1" applyAlignment="1">
      <alignment wrapText="1"/>
    </xf>
    <xf numFmtId="164" fontId="4" fillId="0" borderId="1" xfId="0" applyNumberFormat="1" applyFont="1" applyFill="1" applyBorder="1" applyAlignment="1">
      <alignment horizontal="center"/>
    </xf>
    <xf numFmtId="164" fontId="4" fillId="0" borderId="1" xfId="0" applyNumberFormat="1" applyFont="1" applyBorder="1"/>
    <xf numFmtId="164" fontId="0" fillId="0" borderId="1" xfId="0" applyNumberFormat="1" applyBorder="1"/>
    <xf numFmtId="164" fontId="7" fillId="0" borderId="1" xfId="0" applyNumberFormat="1" applyFont="1" applyBorder="1" applyAlignment="1">
      <alignment horizontal="center"/>
    </xf>
    <xf numFmtId="164" fontId="8" fillId="0" borderId="1" xfId="0" applyNumberFormat="1" applyFont="1" applyBorder="1" applyAlignment="1">
      <alignment horizontal="center"/>
    </xf>
    <xf numFmtId="164" fontId="8" fillId="0" borderId="1" xfId="0" applyNumberFormat="1" applyFont="1" applyFill="1" applyBorder="1" applyAlignment="1">
      <alignment horizontal="center"/>
    </xf>
    <xf numFmtId="164" fontId="9" fillId="0" borderId="0" xfId="0" applyNumberFormat="1" applyFont="1" applyFill="1" applyAlignment="1">
      <alignment horizontal="center"/>
    </xf>
    <xf numFmtId="164" fontId="0" fillId="0" borderId="0" xfId="0" applyNumberFormat="1"/>
    <xf numFmtId="49" fontId="6" fillId="0" borderId="1" xfId="0" applyNumberFormat="1" applyFont="1" applyFill="1" applyBorder="1"/>
    <xf numFmtId="0" fontId="6" fillId="0" borderId="1" xfId="0" applyFont="1" applyFill="1" applyBorder="1"/>
    <xf numFmtId="0" fontId="4" fillId="2" borderId="1" xfId="0" applyFont="1" applyFill="1" applyBorder="1" applyAlignment="1">
      <alignment horizontal="center" wrapText="1"/>
    </xf>
    <xf numFmtId="164" fontId="4" fillId="0" borderId="1" xfId="0" applyNumberFormat="1" applyFont="1" applyFill="1" applyBorder="1" applyAlignment="1"/>
    <xf numFmtId="164" fontId="0" fillId="0" borderId="1" xfId="0" applyNumberFormat="1" applyFill="1" applyBorder="1" applyAlignment="1"/>
    <xf numFmtId="164" fontId="7" fillId="0" borderId="1" xfId="0" applyNumberFormat="1" applyFont="1" applyFill="1" applyBorder="1" applyAlignment="1">
      <alignment horizontal="center"/>
    </xf>
    <xf numFmtId="164" fontId="12" fillId="0" borderId="0" xfId="0" applyNumberFormat="1" applyFont="1" applyAlignment="1">
      <alignment horizontal="center"/>
    </xf>
    <xf numFmtId="164" fontId="13" fillId="0" borderId="0" xfId="0" applyNumberFormat="1" applyFont="1" applyAlignment="1">
      <alignment horizontal="center"/>
    </xf>
    <xf numFmtId="164" fontId="11" fillId="0" borderId="0" xfId="0" applyNumberFormat="1" applyFont="1" applyAlignment="1">
      <alignment horizontal="center"/>
    </xf>
    <xf numFmtId="0" fontId="0" fillId="0" borderId="0" xfId="0" applyAlignment="1">
      <alignment horizontal="center"/>
    </xf>
    <xf numFmtId="0" fontId="0" fillId="3" borderId="1" xfId="0" applyFill="1" applyBorder="1"/>
    <xf numFmtId="0" fontId="4" fillId="3" borderId="1" xfId="0" applyFont="1" applyFill="1" applyBorder="1" applyAlignment="1">
      <alignment wrapText="1"/>
    </xf>
    <xf numFmtId="49" fontId="0" fillId="3" borderId="1" xfId="0" applyNumberFormat="1" applyFill="1" applyBorder="1"/>
    <xf numFmtId="0" fontId="2" fillId="3" borderId="1" xfId="0" applyFont="1" applyFill="1" applyBorder="1" applyAlignment="1">
      <alignment wrapText="1"/>
    </xf>
    <xf numFmtId="164" fontId="4" fillId="3" borderId="1" xfId="0" applyNumberFormat="1" applyFont="1" applyFill="1" applyBorder="1" applyAlignment="1"/>
    <xf numFmtId="164" fontId="0" fillId="3" borderId="1" xfId="0" applyNumberFormat="1" applyFill="1" applyBorder="1" applyAlignment="1"/>
    <xf numFmtId="164" fontId="7" fillId="3" borderId="1" xfId="0" applyNumberFormat="1" applyFont="1" applyFill="1" applyBorder="1" applyAlignment="1">
      <alignment horizontal="center"/>
    </xf>
    <xf numFmtId="164" fontId="8" fillId="3" borderId="1" xfId="0" applyNumberFormat="1" applyFont="1" applyFill="1" applyBorder="1" applyAlignment="1">
      <alignment horizontal="center"/>
    </xf>
    <xf numFmtId="164" fontId="4"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0" fontId="15" fillId="0" borderId="2" xfId="0" applyFont="1" applyBorder="1" applyAlignment="1">
      <alignment horizontal="center"/>
    </xf>
    <xf numFmtId="0" fontId="14" fillId="0" borderId="0" xfId="0" applyFont="1" applyAlignment="1">
      <alignment horizontal="center"/>
    </xf>
    <xf numFmtId="0" fontId="16" fillId="0" borderId="0" xfId="0" applyFont="1" applyAlignment="1">
      <alignment horizontal="center"/>
    </xf>
    <xf numFmtId="0" fontId="0" fillId="0" borderId="0" xfId="0" applyAlignment="1">
      <alignment horizontal="center"/>
    </xf>
    <xf numFmtId="0" fontId="15" fillId="0" borderId="0" xfId="0" applyFont="1" applyBorder="1" applyAlignment="1">
      <alignment horizontal="center"/>
    </xf>
    <xf numFmtId="0" fontId="17" fillId="0" borderId="0" xfId="0" applyFont="1" applyBorder="1" applyAlignment="1">
      <alignment horizontal="left"/>
    </xf>
    <xf numFmtId="0" fontId="6" fillId="0" borderId="0" xfId="0" applyFont="1" applyBorder="1" applyAlignment="1">
      <alignment horizontal="left"/>
    </xf>
    <xf numFmtId="0" fontId="0" fillId="0" borderId="0" xfId="0" applyFont="1" applyBorder="1" applyAlignment="1">
      <alignment horizontal="center" vertical="center" wrapText="1"/>
    </xf>
    <xf numFmtId="0" fontId="4" fillId="2" borderId="1" xfId="0" applyFont="1" applyFill="1" applyBorder="1" applyAlignment="1">
      <alignment horizontal="center"/>
    </xf>
    <xf numFmtId="0" fontId="4" fillId="2" borderId="1" xfId="0" applyFont="1" applyFill="1" applyBorder="1" applyAlignment="1">
      <alignment horizontal="center" textRotation="90" wrapText="1"/>
    </xf>
  </cellXfs>
  <cellStyles count="2">
    <cellStyle name="Excel Built-in Normal 1" xfId="1"/>
    <cellStyle name="Normální" xfId="0" builtinId="0"/>
  </cellStyles>
  <dxfs count="0"/>
  <tableStyles count="0" defaultTableStyle="TableStyleMedium2" defaultPivotStyle="PivotStyleLight16"/>
  <colors>
    <mruColors>
      <color rgb="FFFDE9D9"/>
      <color rgb="FFDCE6F1"/>
      <color rgb="FFFF0066"/>
      <color rgb="FFF2DCDB"/>
      <color rgb="FFEBF1DE"/>
      <color rgb="FFFFFFCC"/>
      <color rgb="FF663300"/>
      <color rgb="FF993366"/>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118"/>
  <sheetViews>
    <sheetView tabSelected="1" zoomScale="70" zoomScaleNormal="70" zoomScaleSheetLayoutView="77" workbookViewId="0">
      <selection activeCell="Y118" sqref="Y118"/>
    </sheetView>
  </sheetViews>
  <sheetFormatPr defaultColWidth="9.140625" defaultRowHeight="15" x14ac:dyDescent="0.25"/>
  <cols>
    <col min="1" max="1" width="6" style="8" customWidth="1"/>
    <col min="2" max="2" width="39.7109375" style="2" customWidth="1"/>
    <col min="3" max="3" width="11" style="8" customWidth="1"/>
    <col min="4" max="4" width="24.5703125" style="8" customWidth="1"/>
    <col min="5" max="5" width="20" style="8" customWidth="1"/>
    <col min="6" max="6" width="19.140625" style="8" customWidth="1"/>
    <col min="7" max="7" width="20.28515625" style="8" customWidth="1"/>
    <col min="8" max="8" width="48.7109375" style="2" customWidth="1"/>
    <col min="9" max="9" width="75.7109375" style="1" customWidth="1"/>
    <col min="10" max="10" width="15.5703125" style="8" customWidth="1"/>
    <col min="11" max="11" width="15.28515625" style="8" customWidth="1"/>
    <col min="12" max="12" width="16.85546875" style="8" customWidth="1"/>
    <col min="13" max="13" width="18.140625" style="8" customWidth="1"/>
    <col min="14" max="14" width="15.7109375" style="8" customWidth="1"/>
    <col min="15" max="15" width="41.7109375" style="8" customWidth="1"/>
    <col min="16" max="16384" width="9.140625" style="8"/>
  </cols>
  <sheetData>
    <row r="2" spans="1:14" ht="67.5" customHeight="1" x14ac:dyDescent="0.95">
      <c r="L2" s="41" t="s">
        <v>713</v>
      </c>
      <c r="M2" s="42"/>
    </row>
    <row r="3" spans="1:14" ht="20.100000000000001" customHeight="1" x14ac:dyDescent="0.25">
      <c r="L3" s="44" t="s">
        <v>714</v>
      </c>
      <c r="M3" s="45"/>
    </row>
    <row r="4" spans="1:14" ht="31.5" x14ac:dyDescent="0.5">
      <c r="A4" s="40" t="s">
        <v>706</v>
      </c>
      <c r="B4" s="40"/>
      <c r="C4" s="40"/>
      <c r="D4" s="40"/>
      <c r="E4" s="40"/>
      <c r="F4" s="40"/>
      <c r="G4" s="40"/>
      <c r="H4" s="40"/>
      <c r="I4" s="40"/>
      <c r="J4" s="40"/>
      <c r="K4" s="40"/>
      <c r="L4" s="40"/>
      <c r="M4" s="40"/>
      <c r="N4" s="40"/>
    </row>
    <row r="5" spans="1:14" ht="21" x14ac:dyDescent="0.35">
      <c r="A5" s="39" t="s">
        <v>715</v>
      </c>
      <c r="B5" s="39"/>
      <c r="C5" s="39"/>
      <c r="D5" s="39"/>
      <c r="E5" s="39"/>
      <c r="F5" s="39"/>
      <c r="G5" s="39"/>
      <c r="H5" s="39"/>
      <c r="I5" s="39"/>
      <c r="J5" s="39"/>
      <c r="K5" s="39"/>
      <c r="L5" s="39"/>
      <c r="M5" s="39"/>
      <c r="N5" s="39"/>
    </row>
    <row r="6" spans="1:14" ht="73.5" customHeight="1" x14ac:dyDescent="0.25">
      <c r="A6" s="48" t="s">
        <v>724</v>
      </c>
      <c r="B6" s="21" t="s">
        <v>556</v>
      </c>
      <c r="C6" s="47" t="s">
        <v>557</v>
      </c>
      <c r="D6" s="21" t="s">
        <v>558</v>
      </c>
      <c r="E6" s="21" t="s">
        <v>559</v>
      </c>
      <c r="F6" s="21" t="s">
        <v>560</v>
      </c>
      <c r="G6" s="21" t="s">
        <v>561</v>
      </c>
      <c r="H6" s="21" t="s">
        <v>562</v>
      </c>
      <c r="I6" s="21" t="s">
        <v>563</v>
      </c>
      <c r="J6" s="21" t="s">
        <v>720</v>
      </c>
      <c r="K6" s="21" t="s">
        <v>705</v>
      </c>
      <c r="L6" s="21" t="s">
        <v>721</v>
      </c>
      <c r="M6" s="21" t="s">
        <v>722</v>
      </c>
      <c r="N6" s="21" t="s">
        <v>723</v>
      </c>
    </row>
    <row r="7" spans="1:14" ht="77.25" customHeight="1" x14ac:dyDescent="0.25">
      <c r="A7" s="4" t="s">
        <v>454</v>
      </c>
      <c r="B7" s="9" t="s">
        <v>6</v>
      </c>
      <c r="C7" s="6" t="s">
        <v>565</v>
      </c>
      <c r="D7" s="7" t="s">
        <v>7</v>
      </c>
      <c r="E7" s="7" t="s">
        <v>8</v>
      </c>
      <c r="F7" s="7" t="s">
        <v>9</v>
      </c>
      <c r="G7" s="7" t="s">
        <v>10</v>
      </c>
      <c r="H7" s="3" t="s">
        <v>11</v>
      </c>
      <c r="I7" s="10" t="s">
        <v>569</v>
      </c>
      <c r="J7" s="12">
        <v>49000</v>
      </c>
      <c r="K7" s="13">
        <v>70000</v>
      </c>
      <c r="L7" s="14">
        <v>0</v>
      </c>
      <c r="M7" s="15">
        <v>49000</v>
      </c>
      <c r="N7" s="11">
        <f t="shared" ref="N7:N51" si="0">L7+M7</f>
        <v>49000</v>
      </c>
    </row>
    <row r="8" spans="1:14" ht="66" customHeight="1" x14ac:dyDescent="0.25">
      <c r="A8" s="4" t="s">
        <v>456</v>
      </c>
      <c r="B8" s="9" t="s">
        <v>12</v>
      </c>
      <c r="C8" s="6" t="s">
        <v>566</v>
      </c>
      <c r="D8" s="7" t="s">
        <v>13</v>
      </c>
      <c r="E8" s="7" t="s">
        <v>14</v>
      </c>
      <c r="F8" s="7" t="s">
        <v>15</v>
      </c>
      <c r="G8" s="7" t="s">
        <v>16</v>
      </c>
      <c r="H8" s="3" t="s">
        <v>17</v>
      </c>
      <c r="I8" s="10" t="s">
        <v>18</v>
      </c>
      <c r="J8" s="12">
        <v>13000</v>
      </c>
      <c r="K8" s="13">
        <v>18858</v>
      </c>
      <c r="L8" s="14">
        <v>0</v>
      </c>
      <c r="M8" s="15">
        <v>13000</v>
      </c>
      <c r="N8" s="11">
        <f t="shared" si="0"/>
        <v>13000</v>
      </c>
    </row>
    <row r="9" spans="1:14" ht="45" customHeight="1" x14ac:dyDescent="0.25">
      <c r="A9" s="4" t="s">
        <v>457</v>
      </c>
      <c r="B9" s="9" t="s">
        <v>19</v>
      </c>
      <c r="C9" s="6" t="s">
        <v>567</v>
      </c>
      <c r="D9" s="7" t="s">
        <v>20</v>
      </c>
      <c r="E9" s="7" t="s">
        <v>21</v>
      </c>
      <c r="F9" s="7" t="s">
        <v>22</v>
      </c>
      <c r="G9" s="7" t="s">
        <v>23</v>
      </c>
      <c r="H9" s="3" t="s">
        <v>24</v>
      </c>
      <c r="I9" s="10" t="s">
        <v>25</v>
      </c>
      <c r="J9" s="12">
        <v>20000</v>
      </c>
      <c r="K9" s="13">
        <v>29400</v>
      </c>
      <c r="L9" s="14">
        <v>0</v>
      </c>
      <c r="M9" s="16">
        <v>20000</v>
      </c>
      <c r="N9" s="11">
        <f t="shared" si="0"/>
        <v>20000</v>
      </c>
    </row>
    <row r="10" spans="1:14" ht="33" customHeight="1" x14ac:dyDescent="0.25">
      <c r="A10" s="4" t="s">
        <v>459</v>
      </c>
      <c r="B10" s="9" t="s">
        <v>32</v>
      </c>
      <c r="C10" s="6" t="s">
        <v>595</v>
      </c>
      <c r="D10" s="7" t="s">
        <v>33</v>
      </c>
      <c r="E10" s="7" t="s">
        <v>34</v>
      </c>
      <c r="F10" s="7" t="s">
        <v>35</v>
      </c>
      <c r="G10" s="7" t="s">
        <v>36</v>
      </c>
      <c r="H10" s="3" t="s">
        <v>37</v>
      </c>
      <c r="I10" s="10" t="s">
        <v>38</v>
      </c>
      <c r="J10" s="12">
        <v>18000</v>
      </c>
      <c r="K10" s="13">
        <v>26120</v>
      </c>
      <c r="L10" s="14">
        <v>0</v>
      </c>
      <c r="M10" s="15">
        <v>18000</v>
      </c>
      <c r="N10" s="11">
        <f t="shared" si="0"/>
        <v>18000</v>
      </c>
    </row>
    <row r="11" spans="1:14" ht="80.25" customHeight="1" x14ac:dyDescent="0.25">
      <c r="A11" s="4" t="s">
        <v>460</v>
      </c>
      <c r="B11" s="9" t="s">
        <v>596</v>
      </c>
      <c r="C11" s="6" t="s">
        <v>597</v>
      </c>
      <c r="D11" s="7" t="s">
        <v>39</v>
      </c>
      <c r="E11" s="7" t="s">
        <v>40</v>
      </c>
      <c r="F11" s="7" t="s">
        <v>41</v>
      </c>
      <c r="G11" s="7" t="s">
        <v>42</v>
      </c>
      <c r="H11" s="3" t="s">
        <v>43</v>
      </c>
      <c r="I11" s="10" t="s">
        <v>44</v>
      </c>
      <c r="J11" s="12">
        <v>14000</v>
      </c>
      <c r="K11" s="13">
        <v>20000</v>
      </c>
      <c r="L11" s="14">
        <v>0</v>
      </c>
      <c r="M11" s="15">
        <v>14000</v>
      </c>
      <c r="N11" s="11">
        <f t="shared" si="0"/>
        <v>14000</v>
      </c>
    </row>
    <row r="12" spans="1:14" ht="57.75" customHeight="1" x14ac:dyDescent="0.25">
      <c r="A12" s="4" t="s">
        <v>462</v>
      </c>
      <c r="B12" s="9" t="s">
        <v>51</v>
      </c>
      <c r="C12" s="6" t="s">
        <v>599</v>
      </c>
      <c r="D12" s="7" t="s">
        <v>52</v>
      </c>
      <c r="E12" s="7" t="s">
        <v>53</v>
      </c>
      <c r="F12" s="7" t="s">
        <v>54</v>
      </c>
      <c r="G12" s="7" t="s">
        <v>16</v>
      </c>
      <c r="H12" s="3" t="s">
        <v>55</v>
      </c>
      <c r="I12" s="10" t="s">
        <v>56</v>
      </c>
      <c r="J12" s="12">
        <v>12000</v>
      </c>
      <c r="K12" s="13">
        <v>17600</v>
      </c>
      <c r="L12" s="14">
        <v>0</v>
      </c>
      <c r="M12" s="15">
        <v>12000</v>
      </c>
      <c r="N12" s="11">
        <f t="shared" si="0"/>
        <v>12000</v>
      </c>
    </row>
    <row r="13" spans="1:14" ht="51" customHeight="1" x14ac:dyDescent="0.25">
      <c r="A13" s="4" t="s">
        <v>464</v>
      </c>
      <c r="B13" s="9" t="s">
        <v>64</v>
      </c>
      <c r="C13" s="6" t="s">
        <v>601</v>
      </c>
      <c r="D13" s="7" t="s">
        <v>65</v>
      </c>
      <c r="E13" s="7" t="s">
        <v>66</v>
      </c>
      <c r="F13" s="7" t="s">
        <v>66</v>
      </c>
      <c r="G13" s="7" t="s">
        <v>36</v>
      </c>
      <c r="H13" s="3" t="s">
        <v>67</v>
      </c>
      <c r="I13" s="10" t="s">
        <v>68</v>
      </c>
      <c r="J13" s="12">
        <v>25000</v>
      </c>
      <c r="K13" s="13">
        <v>37000</v>
      </c>
      <c r="L13" s="14">
        <v>0</v>
      </c>
      <c r="M13" s="15">
        <v>25000</v>
      </c>
      <c r="N13" s="11">
        <f t="shared" si="0"/>
        <v>25000</v>
      </c>
    </row>
    <row r="14" spans="1:14" ht="105.75" customHeight="1" x14ac:dyDescent="0.25">
      <c r="A14" s="4" t="s">
        <v>466</v>
      </c>
      <c r="B14" s="9" t="s">
        <v>73</v>
      </c>
      <c r="C14" s="6" t="s">
        <v>603</v>
      </c>
      <c r="D14" s="7" t="s">
        <v>74</v>
      </c>
      <c r="E14" s="7" t="s">
        <v>75</v>
      </c>
      <c r="F14" s="7" t="s">
        <v>76</v>
      </c>
      <c r="G14" s="7" t="s">
        <v>29</v>
      </c>
      <c r="H14" s="3" t="s">
        <v>77</v>
      </c>
      <c r="I14" s="10" t="s">
        <v>78</v>
      </c>
      <c r="J14" s="12">
        <v>51000</v>
      </c>
      <c r="K14" s="13">
        <v>74332.88</v>
      </c>
      <c r="L14" s="14">
        <v>0</v>
      </c>
      <c r="M14" s="15">
        <v>51000</v>
      </c>
      <c r="N14" s="11">
        <f t="shared" si="0"/>
        <v>51000</v>
      </c>
    </row>
    <row r="15" spans="1:14" ht="48.75" customHeight="1" x14ac:dyDescent="0.25">
      <c r="A15" s="4" t="s">
        <v>470</v>
      </c>
      <c r="B15" s="9" t="s">
        <v>579</v>
      </c>
      <c r="C15" s="6" t="s">
        <v>608</v>
      </c>
      <c r="D15" s="7" t="s">
        <v>94</v>
      </c>
      <c r="E15" s="7" t="s">
        <v>95</v>
      </c>
      <c r="F15" s="7" t="s">
        <v>9</v>
      </c>
      <c r="G15" s="7" t="s">
        <v>10</v>
      </c>
      <c r="H15" s="3" t="s">
        <v>96</v>
      </c>
      <c r="I15" s="10" t="s">
        <v>97</v>
      </c>
      <c r="J15" s="12">
        <v>26000</v>
      </c>
      <c r="K15" s="13">
        <v>37523</v>
      </c>
      <c r="L15" s="14">
        <v>0</v>
      </c>
      <c r="M15" s="15">
        <v>26000</v>
      </c>
      <c r="N15" s="11">
        <f t="shared" si="0"/>
        <v>26000</v>
      </c>
    </row>
    <row r="16" spans="1:14" ht="73.5" customHeight="1" x14ac:dyDescent="0.25">
      <c r="A16" s="4" t="s">
        <v>478</v>
      </c>
      <c r="B16" s="9" t="s">
        <v>119</v>
      </c>
      <c r="C16" s="6" t="s">
        <v>621</v>
      </c>
      <c r="D16" s="7" t="s">
        <v>120</v>
      </c>
      <c r="E16" s="7" t="s">
        <v>88</v>
      </c>
      <c r="F16" s="7" t="s">
        <v>88</v>
      </c>
      <c r="G16" s="7" t="s">
        <v>89</v>
      </c>
      <c r="H16" s="3" t="s">
        <v>121</v>
      </c>
      <c r="I16" s="10" t="s">
        <v>122</v>
      </c>
      <c r="J16" s="12">
        <v>49000</v>
      </c>
      <c r="K16" s="13">
        <v>70916</v>
      </c>
      <c r="L16" s="14">
        <v>0</v>
      </c>
      <c r="M16" s="15">
        <v>49000</v>
      </c>
      <c r="N16" s="11">
        <f t="shared" si="0"/>
        <v>49000</v>
      </c>
    </row>
    <row r="17" spans="1:14" ht="70.5" customHeight="1" x14ac:dyDescent="0.25">
      <c r="A17" s="4" t="s">
        <v>480</v>
      </c>
      <c r="B17" s="9" t="s">
        <v>127</v>
      </c>
      <c r="C17" s="6" t="s">
        <v>624</v>
      </c>
      <c r="D17" s="7" t="s">
        <v>128</v>
      </c>
      <c r="E17" s="7" t="s">
        <v>129</v>
      </c>
      <c r="F17" s="7" t="s">
        <v>82</v>
      </c>
      <c r="G17" s="7" t="s">
        <v>42</v>
      </c>
      <c r="H17" s="3" t="s">
        <v>130</v>
      </c>
      <c r="I17" s="10" t="s">
        <v>131</v>
      </c>
      <c r="J17" s="12">
        <v>96000</v>
      </c>
      <c r="K17" s="13">
        <v>138906</v>
      </c>
      <c r="L17" s="14">
        <v>67000</v>
      </c>
      <c r="M17" s="15">
        <v>29000</v>
      </c>
      <c r="N17" s="11">
        <f t="shared" si="0"/>
        <v>96000</v>
      </c>
    </row>
    <row r="18" spans="1:14" ht="47.25" customHeight="1" x14ac:dyDescent="0.25">
      <c r="A18" s="4" t="s">
        <v>483</v>
      </c>
      <c r="B18" s="9" t="s">
        <v>140</v>
      </c>
      <c r="C18" s="6" t="s">
        <v>627</v>
      </c>
      <c r="D18" s="7" t="s">
        <v>141</v>
      </c>
      <c r="E18" s="7" t="s">
        <v>142</v>
      </c>
      <c r="F18" s="7" t="s">
        <v>143</v>
      </c>
      <c r="G18" s="7" t="s">
        <v>10</v>
      </c>
      <c r="H18" s="3" t="s">
        <v>144</v>
      </c>
      <c r="I18" s="10" t="s">
        <v>145</v>
      </c>
      <c r="J18" s="12">
        <v>15000</v>
      </c>
      <c r="K18" s="13">
        <v>22000</v>
      </c>
      <c r="L18" s="14">
        <v>0</v>
      </c>
      <c r="M18" s="15">
        <v>15000</v>
      </c>
      <c r="N18" s="11">
        <f t="shared" si="0"/>
        <v>15000</v>
      </c>
    </row>
    <row r="19" spans="1:14" ht="57.75" customHeight="1" x14ac:dyDescent="0.25">
      <c r="A19" s="4" t="s">
        <v>484</v>
      </c>
      <c r="B19" s="9" t="s">
        <v>146</v>
      </c>
      <c r="C19" s="6" t="s">
        <v>628</v>
      </c>
      <c r="D19" s="7" t="s">
        <v>147</v>
      </c>
      <c r="E19" s="7" t="s">
        <v>148</v>
      </c>
      <c r="F19" s="7" t="s">
        <v>149</v>
      </c>
      <c r="G19" s="7" t="s">
        <v>150</v>
      </c>
      <c r="H19" s="3" t="s">
        <v>151</v>
      </c>
      <c r="I19" s="10" t="s">
        <v>152</v>
      </c>
      <c r="J19" s="12">
        <v>26000</v>
      </c>
      <c r="K19" s="13">
        <v>38500</v>
      </c>
      <c r="L19" s="14">
        <v>0</v>
      </c>
      <c r="M19" s="15">
        <v>26000</v>
      </c>
      <c r="N19" s="11">
        <f t="shared" si="0"/>
        <v>26000</v>
      </c>
    </row>
    <row r="20" spans="1:14" ht="69" customHeight="1" x14ac:dyDescent="0.25">
      <c r="A20" s="4" t="s">
        <v>486</v>
      </c>
      <c r="B20" s="9" t="s">
        <v>158</v>
      </c>
      <c r="C20" s="6" t="s">
        <v>630</v>
      </c>
      <c r="D20" s="7" t="s">
        <v>159</v>
      </c>
      <c r="E20" s="7" t="s">
        <v>82</v>
      </c>
      <c r="F20" s="7" t="s">
        <v>82</v>
      </c>
      <c r="G20" s="7" t="s">
        <v>42</v>
      </c>
      <c r="H20" s="3" t="s">
        <v>160</v>
      </c>
      <c r="I20" s="10" t="s">
        <v>161</v>
      </c>
      <c r="J20" s="12">
        <v>85000</v>
      </c>
      <c r="K20" s="13">
        <v>121700</v>
      </c>
      <c r="L20" s="14">
        <v>0</v>
      </c>
      <c r="M20" s="15">
        <v>85000</v>
      </c>
      <c r="N20" s="11">
        <f t="shared" si="0"/>
        <v>85000</v>
      </c>
    </row>
    <row r="21" spans="1:14" ht="77.25" customHeight="1" x14ac:dyDescent="0.25">
      <c r="A21" s="4" t="s">
        <v>487</v>
      </c>
      <c r="B21" s="9" t="s">
        <v>575</v>
      </c>
      <c r="C21" s="6" t="s">
        <v>576</v>
      </c>
      <c r="D21" s="7" t="s">
        <v>631</v>
      </c>
      <c r="E21" s="7" t="s">
        <v>633</v>
      </c>
      <c r="F21" s="7" t="s">
        <v>632</v>
      </c>
      <c r="G21" s="7" t="s">
        <v>89</v>
      </c>
      <c r="H21" s="3" t="s">
        <v>587</v>
      </c>
      <c r="I21" s="10"/>
      <c r="J21" s="12">
        <v>20000</v>
      </c>
      <c r="K21" s="13">
        <v>29839</v>
      </c>
      <c r="L21" s="14">
        <v>0</v>
      </c>
      <c r="M21" s="15">
        <v>20000</v>
      </c>
      <c r="N21" s="11">
        <f t="shared" si="0"/>
        <v>20000</v>
      </c>
    </row>
    <row r="22" spans="1:14" ht="66" customHeight="1" x14ac:dyDescent="0.25">
      <c r="A22" s="4" t="s">
        <v>488</v>
      </c>
      <c r="B22" s="9" t="s">
        <v>162</v>
      </c>
      <c r="C22" s="6" t="s">
        <v>634</v>
      </c>
      <c r="D22" s="7" t="s">
        <v>163</v>
      </c>
      <c r="E22" s="7" t="s">
        <v>164</v>
      </c>
      <c r="F22" s="7" t="s">
        <v>82</v>
      </c>
      <c r="G22" s="7" t="s">
        <v>42</v>
      </c>
      <c r="H22" s="3" t="s">
        <v>165</v>
      </c>
      <c r="I22" s="10" t="s">
        <v>166</v>
      </c>
      <c r="J22" s="12">
        <v>53000</v>
      </c>
      <c r="K22" s="13">
        <v>77000</v>
      </c>
      <c r="L22" s="14">
        <v>0</v>
      </c>
      <c r="M22" s="15">
        <v>53000</v>
      </c>
      <c r="N22" s="11">
        <f t="shared" si="0"/>
        <v>53000</v>
      </c>
    </row>
    <row r="23" spans="1:14" ht="55.5" customHeight="1" x14ac:dyDescent="0.25">
      <c r="A23" s="4" t="s">
        <v>492</v>
      </c>
      <c r="B23" s="9" t="s">
        <v>182</v>
      </c>
      <c r="C23" s="6" t="s">
        <v>637</v>
      </c>
      <c r="D23" s="7" t="s">
        <v>183</v>
      </c>
      <c r="E23" s="7" t="s">
        <v>184</v>
      </c>
      <c r="F23" s="7" t="s">
        <v>185</v>
      </c>
      <c r="G23" s="7" t="s">
        <v>42</v>
      </c>
      <c r="H23" s="3" t="s">
        <v>186</v>
      </c>
      <c r="I23" s="10" t="s">
        <v>187</v>
      </c>
      <c r="J23" s="12">
        <v>18000</v>
      </c>
      <c r="K23" s="13">
        <v>36131</v>
      </c>
      <c r="L23" s="14">
        <v>0</v>
      </c>
      <c r="M23" s="15">
        <v>18000</v>
      </c>
      <c r="N23" s="11">
        <f t="shared" si="0"/>
        <v>18000</v>
      </c>
    </row>
    <row r="24" spans="1:14" ht="52.5" customHeight="1" x14ac:dyDescent="0.25">
      <c r="A24" s="4" t="s">
        <v>493</v>
      </c>
      <c r="B24" s="9" t="s">
        <v>188</v>
      </c>
      <c r="C24" s="6">
        <v>67008976</v>
      </c>
      <c r="D24" s="7" t="s">
        <v>189</v>
      </c>
      <c r="E24" s="7" t="s">
        <v>190</v>
      </c>
      <c r="F24" s="7" t="s">
        <v>190</v>
      </c>
      <c r="G24" s="7" t="s">
        <v>61</v>
      </c>
      <c r="H24" s="3" t="s">
        <v>191</v>
      </c>
      <c r="I24" s="10" t="s">
        <v>192</v>
      </c>
      <c r="J24" s="12">
        <v>92000</v>
      </c>
      <c r="K24" s="13">
        <v>132093</v>
      </c>
      <c r="L24" s="14">
        <v>0</v>
      </c>
      <c r="M24" s="15">
        <v>92000</v>
      </c>
      <c r="N24" s="11">
        <f t="shared" si="0"/>
        <v>92000</v>
      </c>
    </row>
    <row r="25" spans="1:14" ht="81.75" customHeight="1" x14ac:dyDescent="0.25">
      <c r="A25" s="4" t="s">
        <v>497</v>
      </c>
      <c r="B25" s="9" t="s">
        <v>208</v>
      </c>
      <c r="C25" s="6" t="s">
        <v>641</v>
      </c>
      <c r="D25" s="7" t="s">
        <v>209</v>
      </c>
      <c r="E25" s="7" t="s">
        <v>210</v>
      </c>
      <c r="F25" s="7" t="s">
        <v>210</v>
      </c>
      <c r="G25" s="7" t="s">
        <v>16</v>
      </c>
      <c r="H25" s="3" t="s">
        <v>211</v>
      </c>
      <c r="I25" s="10" t="s">
        <v>212</v>
      </c>
      <c r="J25" s="12">
        <v>21000</v>
      </c>
      <c r="K25" s="13">
        <v>39802</v>
      </c>
      <c r="L25" s="14">
        <v>0</v>
      </c>
      <c r="M25" s="15">
        <v>21000</v>
      </c>
      <c r="N25" s="11">
        <f t="shared" si="0"/>
        <v>21000</v>
      </c>
    </row>
    <row r="26" spans="1:14" ht="72" customHeight="1" x14ac:dyDescent="0.25">
      <c r="A26" s="4" t="s">
        <v>498</v>
      </c>
      <c r="B26" s="9" t="s">
        <v>213</v>
      </c>
      <c r="C26" s="6" t="s">
        <v>642</v>
      </c>
      <c r="D26" s="7" t="s">
        <v>214</v>
      </c>
      <c r="E26" s="7" t="s">
        <v>9</v>
      </c>
      <c r="F26" s="7" t="s">
        <v>9</v>
      </c>
      <c r="G26" s="7" t="s">
        <v>10</v>
      </c>
      <c r="H26" s="3" t="s">
        <v>215</v>
      </c>
      <c r="I26" s="10" t="s">
        <v>216</v>
      </c>
      <c r="J26" s="12">
        <v>62000</v>
      </c>
      <c r="K26" s="13">
        <v>90578</v>
      </c>
      <c r="L26" s="14">
        <v>0</v>
      </c>
      <c r="M26" s="15">
        <v>62000</v>
      </c>
      <c r="N26" s="11">
        <f t="shared" si="0"/>
        <v>62000</v>
      </c>
    </row>
    <row r="27" spans="1:14" ht="48.75" customHeight="1" x14ac:dyDescent="0.25">
      <c r="A27" s="4" t="s">
        <v>499</v>
      </c>
      <c r="B27" s="9" t="s">
        <v>217</v>
      </c>
      <c r="C27" s="6" t="s">
        <v>643</v>
      </c>
      <c r="D27" s="7" t="s">
        <v>218</v>
      </c>
      <c r="E27" s="7" t="s">
        <v>219</v>
      </c>
      <c r="F27" s="7" t="s">
        <v>15</v>
      </c>
      <c r="G27" s="7" t="s">
        <v>16</v>
      </c>
      <c r="H27" s="3" t="s">
        <v>220</v>
      </c>
      <c r="I27" s="10" t="s">
        <v>221</v>
      </c>
      <c r="J27" s="12">
        <v>19000</v>
      </c>
      <c r="K27" s="13">
        <v>29500</v>
      </c>
      <c r="L27" s="14">
        <v>0</v>
      </c>
      <c r="M27" s="15">
        <v>19000</v>
      </c>
      <c r="N27" s="11">
        <f t="shared" si="0"/>
        <v>19000</v>
      </c>
    </row>
    <row r="28" spans="1:14" ht="60" customHeight="1" x14ac:dyDescent="0.25">
      <c r="A28" s="4" t="s">
        <v>500</v>
      </c>
      <c r="B28" s="9" t="s">
        <v>222</v>
      </c>
      <c r="C28" s="6" t="s">
        <v>644</v>
      </c>
      <c r="D28" s="7" t="s">
        <v>223</v>
      </c>
      <c r="E28" s="7" t="s">
        <v>224</v>
      </c>
      <c r="F28" s="7" t="s">
        <v>225</v>
      </c>
      <c r="G28" s="7" t="s">
        <v>29</v>
      </c>
      <c r="H28" s="3" t="s">
        <v>226</v>
      </c>
      <c r="I28" s="10" t="s">
        <v>227</v>
      </c>
      <c r="J28" s="12">
        <v>25000</v>
      </c>
      <c r="K28" s="13">
        <v>37992</v>
      </c>
      <c r="L28" s="14">
        <v>0</v>
      </c>
      <c r="M28" s="15">
        <v>25000</v>
      </c>
      <c r="N28" s="11">
        <f t="shared" si="0"/>
        <v>25000</v>
      </c>
    </row>
    <row r="29" spans="1:14" ht="57.75" customHeight="1" x14ac:dyDescent="0.25">
      <c r="A29" s="4" t="s">
        <v>502</v>
      </c>
      <c r="B29" s="9" t="s">
        <v>234</v>
      </c>
      <c r="C29" s="6" t="s">
        <v>646</v>
      </c>
      <c r="D29" s="7" t="s">
        <v>235</v>
      </c>
      <c r="E29" s="7" t="s">
        <v>236</v>
      </c>
      <c r="F29" s="7" t="s">
        <v>9</v>
      </c>
      <c r="G29" s="7" t="s">
        <v>10</v>
      </c>
      <c r="H29" s="3" t="s">
        <v>237</v>
      </c>
      <c r="I29" s="10" t="s">
        <v>238</v>
      </c>
      <c r="J29" s="12">
        <v>18000</v>
      </c>
      <c r="K29" s="13">
        <v>26847</v>
      </c>
      <c r="L29" s="14">
        <v>0</v>
      </c>
      <c r="M29" s="15">
        <v>18000</v>
      </c>
      <c r="N29" s="11">
        <f t="shared" si="0"/>
        <v>18000</v>
      </c>
    </row>
    <row r="30" spans="1:14" ht="81.75" customHeight="1" x14ac:dyDescent="0.25">
      <c r="A30" s="4" t="s">
        <v>504</v>
      </c>
      <c r="B30" s="9" t="s">
        <v>244</v>
      </c>
      <c r="C30" s="6" t="s">
        <v>648</v>
      </c>
      <c r="D30" s="7" t="s">
        <v>245</v>
      </c>
      <c r="E30" s="7" t="s">
        <v>246</v>
      </c>
      <c r="F30" s="7" t="s">
        <v>247</v>
      </c>
      <c r="G30" s="7" t="s">
        <v>150</v>
      </c>
      <c r="H30" s="3" t="s">
        <v>248</v>
      </c>
      <c r="I30" s="10" t="s">
        <v>249</v>
      </c>
      <c r="J30" s="12">
        <v>127000</v>
      </c>
      <c r="K30" s="13">
        <v>181600</v>
      </c>
      <c r="L30" s="14">
        <v>0</v>
      </c>
      <c r="M30" s="15">
        <v>127000</v>
      </c>
      <c r="N30" s="11">
        <f t="shared" si="0"/>
        <v>127000</v>
      </c>
    </row>
    <row r="31" spans="1:14" ht="81.75" customHeight="1" x14ac:dyDescent="0.25">
      <c r="A31" s="4" t="s">
        <v>507</v>
      </c>
      <c r="B31" s="9" t="s">
        <v>260</v>
      </c>
      <c r="C31" s="6" t="s">
        <v>651</v>
      </c>
      <c r="D31" s="7" t="s">
        <v>261</v>
      </c>
      <c r="E31" s="7" t="s">
        <v>262</v>
      </c>
      <c r="F31" s="7" t="s">
        <v>263</v>
      </c>
      <c r="G31" s="7" t="s">
        <v>29</v>
      </c>
      <c r="H31" s="3" t="s">
        <v>264</v>
      </c>
      <c r="I31" s="10" t="s">
        <v>265</v>
      </c>
      <c r="J31" s="12">
        <v>27000</v>
      </c>
      <c r="K31" s="13">
        <v>39982</v>
      </c>
      <c r="L31" s="14">
        <v>0</v>
      </c>
      <c r="M31" s="15">
        <v>27000</v>
      </c>
      <c r="N31" s="11">
        <f t="shared" si="0"/>
        <v>27000</v>
      </c>
    </row>
    <row r="32" spans="1:14" ht="47.25" customHeight="1" x14ac:dyDescent="0.25">
      <c r="A32" s="4" t="s">
        <v>509</v>
      </c>
      <c r="B32" s="9" t="s">
        <v>653</v>
      </c>
      <c r="C32" s="6" t="s">
        <v>654</v>
      </c>
      <c r="D32" s="7" t="s">
        <v>272</v>
      </c>
      <c r="E32" s="7" t="s">
        <v>273</v>
      </c>
      <c r="F32" s="7" t="s">
        <v>273</v>
      </c>
      <c r="G32" s="7" t="s">
        <v>205</v>
      </c>
      <c r="H32" s="3" t="s">
        <v>274</v>
      </c>
      <c r="I32" s="10" t="s">
        <v>275</v>
      </c>
      <c r="J32" s="12">
        <v>154000</v>
      </c>
      <c r="K32" s="13">
        <v>220000</v>
      </c>
      <c r="L32" s="14">
        <v>0</v>
      </c>
      <c r="M32" s="15">
        <v>130000</v>
      </c>
      <c r="N32" s="11">
        <f t="shared" si="0"/>
        <v>130000</v>
      </c>
    </row>
    <row r="33" spans="1:14" ht="44.25" customHeight="1" x14ac:dyDescent="0.25">
      <c r="A33" s="4" t="s">
        <v>510</v>
      </c>
      <c r="B33" s="9" t="s">
        <v>276</v>
      </c>
      <c r="C33" s="6" t="s">
        <v>655</v>
      </c>
      <c r="D33" s="7" t="s">
        <v>277</v>
      </c>
      <c r="E33" s="7" t="s">
        <v>278</v>
      </c>
      <c r="F33" s="7" t="s">
        <v>278</v>
      </c>
      <c r="G33" s="7" t="s">
        <v>177</v>
      </c>
      <c r="H33" s="3" t="s">
        <v>570</v>
      </c>
      <c r="I33" s="10" t="s">
        <v>279</v>
      </c>
      <c r="J33" s="12">
        <v>70000</v>
      </c>
      <c r="K33" s="13">
        <v>100000</v>
      </c>
      <c r="L33" s="14">
        <v>0</v>
      </c>
      <c r="M33" s="15">
        <v>70000</v>
      </c>
      <c r="N33" s="11">
        <f t="shared" si="0"/>
        <v>70000</v>
      </c>
    </row>
    <row r="34" spans="1:14" ht="66" customHeight="1" x14ac:dyDescent="0.25">
      <c r="A34" s="4" t="s">
        <v>511</v>
      </c>
      <c r="B34" s="9" t="s">
        <v>280</v>
      </c>
      <c r="C34" s="6" t="s">
        <v>656</v>
      </c>
      <c r="D34" s="7" t="s">
        <v>281</v>
      </c>
      <c r="E34" s="7" t="s">
        <v>282</v>
      </c>
      <c r="F34" s="7" t="s">
        <v>28</v>
      </c>
      <c r="G34" s="7" t="s">
        <v>29</v>
      </c>
      <c r="H34" s="3" t="s">
        <v>283</v>
      </c>
      <c r="I34" s="10" t="s">
        <v>284</v>
      </c>
      <c r="J34" s="12">
        <v>19000</v>
      </c>
      <c r="K34" s="13">
        <v>27560</v>
      </c>
      <c r="L34" s="14">
        <v>0</v>
      </c>
      <c r="M34" s="15">
        <v>19000</v>
      </c>
      <c r="N34" s="11">
        <f t="shared" si="0"/>
        <v>19000</v>
      </c>
    </row>
    <row r="35" spans="1:14" ht="75" customHeight="1" x14ac:dyDescent="0.25">
      <c r="A35" s="4" t="s">
        <v>514</v>
      </c>
      <c r="B35" s="9" t="s">
        <v>290</v>
      </c>
      <c r="C35" s="6" t="s">
        <v>659</v>
      </c>
      <c r="D35" s="7" t="s">
        <v>291</v>
      </c>
      <c r="E35" s="7" t="s">
        <v>292</v>
      </c>
      <c r="F35" s="7" t="s">
        <v>293</v>
      </c>
      <c r="G35" s="7" t="s">
        <v>36</v>
      </c>
      <c r="H35" s="3" t="s">
        <v>294</v>
      </c>
      <c r="I35" s="10" t="s">
        <v>295</v>
      </c>
      <c r="J35" s="12">
        <v>66000</v>
      </c>
      <c r="K35" s="13">
        <v>96050</v>
      </c>
      <c r="L35" s="14">
        <v>0</v>
      </c>
      <c r="M35" s="15">
        <v>66000</v>
      </c>
      <c r="N35" s="11">
        <f t="shared" si="0"/>
        <v>66000</v>
      </c>
    </row>
    <row r="36" spans="1:14" ht="57.75" customHeight="1" x14ac:dyDescent="0.25">
      <c r="A36" s="4" t="s">
        <v>516</v>
      </c>
      <c r="B36" s="9" t="s">
        <v>303</v>
      </c>
      <c r="C36" s="6" t="s">
        <v>661</v>
      </c>
      <c r="D36" s="7" t="s">
        <v>304</v>
      </c>
      <c r="E36" s="7" t="s">
        <v>305</v>
      </c>
      <c r="F36" s="7" t="s">
        <v>278</v>
      </c>
      <c r="G36" s="7" t="s">
        <v>177</v>
      </c>
      <c r="H36" s="3" t="s">
        <v>306</v>
      </c>
      <c r="I36" s="10" t="s">
        <v>307</v>
      </c>
      <c r="J36" s="12">
        <v>68000</v>
      </c>
      <c r="K36" s="13">
        <v>97926</v>
      </c>
      <c r="L36" s="14">
        <v>0</v>
      </c>
      <c r="M36" s="15">
        <v>68000</v>
      </c>
      <c r="N36" s="11">
        <f t="shared" si="0"/>
        <v>68000</v>
      </c>
    </row>
    <row r="37" spans="1:14" ht="78.75" customHeight="1" x14ac:dyDescent="0.25">
      <c r="A37" s="4" t="s">
        <v>520</v>
      </c>
      <c r="B37" s="9" t="s">
        <v>666</v>
      </c>
      <c r="C37" s="6" t="s">
        <v>667</v>
      </c>
      <c r="D37" s="7" t="s">
        <v>322</v>
      </c>
      <c r="E37" s="7" t="s">
        <v>143</v>
      </c>
      <c r="F37" s="7" t="s">
        <v>143</v>
      </c>
      <c r="G37" s="7" t="s">
        <v>10</v>
      </c>
      <c r="H37" s="3" t="s">
        <v>323</v>
      </c>
      <c r="I37" s="10" t="s">
        <v>324</v>
      </c>
      <c r="J37" s="12">
        <v>60000</v>
      </c>
      <c r="K37" s="13">
        <v>86000</v>
      </c>
      <c r="L37" s="14">
        <v>0</v>
      </c>
      <c r="M37" s="15">
        <v>30000</v>
      </c>
      <c r="N37" s="11">
        <f t="shared" si="0"/>
        <v>30000</v>
      </c>
    </row>
    <row r="38" spans="1:14" ht="78.75" customHeight="1" x14ac:dyDescent="0.25">
      <c r="A38" s="4" t="s">
        <v>522</v>
      </c>
      <c r="B38" s="9" t="s">
        <v>330</v>
      </c>
      <c r="C38" s="6" t="s">
        <v>669</v>
      </c>
      <c r="D38" s="7" t="s">
        <v>331</v>
      </c>
      <c r="E38" s="7" t="s">
        <v>332</v>
      </c>
      <c r="F38" s="7" t="s">
        <v>143</v>
      </c>
      <c r="G38" s="7" t="s">
        <v>10</v>
      </c>
      <c r="H38" s="3" t="s">
        <v>333</v>
      </c>
      <c r="I38" s="10" t="s">
        <v>334</v>
      </c>
      <c r="J38" s="12">
        <v>15000</v>
      </c>
      <c r="K38" s="13">
        <v>23000</v>
      </c>
      <c r="L38" s="14">
        <v>0</v>
      </c>
      <c r="M38" s="15">
        <v>15000</v>
      </c>
      <c r="N38" s="11">
        <f t="shared" si="0"/>
        <v>15000</v>
      </c>
    </row>
    <row r="39" spans="1:14" ht="54" customHeight="1" x14ac:dyDescent="0.25">
      <c r="A39" s="4" t="s">
        <v>524</v>
      </c>
      <c r="B39" s="9" t="s">
        <v>339</v>
      </c>
      <c r="C39" s="6" t="s">
        <v>672</v>
      </c>
      <c r="D39" s="7" t="s">
        <v>340</v>
      </c>
      <c r="E39" s="7" t="s">
        <v>341</v>
      </c>
      <c r="F39" s="7" t="s">
        <v>15</v>
      </c>
      <c r="G39" s="7" t="s">
        <v>16</v>
      </c>
      <c r="H39" s="3" t="s">
        <v>342</v>
      </c>
      <c r="I39" s="10" t="s">
        <v>343</v>
      </c>
      <c r="J39" s="12">
        <v>10000</v>
      </c>
      <c r="K39" s="13">
        <v>15698</v>
      </c>
      <c r="L39" s="14">
        <v>0</v>
      </c>
      <c r="M39" s="15">
        <v>10000</v>
      </c>
      <c r="N39" s="11">
        <f t="shared" si="0"/>
        <v>10000</v>
      </c>
    </row>
    <row r="40" spans="1:14" ht="81" customHeight="1" x14ac:dyDescent="0.25">
      <c r="A40" s="4" t="s">
        <v>529</v>
      </c>
      <c r="B40" s="9" t="s">
        <v>367</v>
      </c>
      <c r="C40" s="6" t="s">
        <v>677</v>
      </c>
      <c r="D40" s="7" t="s">
        <v>368</v>
      </c>
      <c r="E40" s="7" t="s">
        <v>369</v>
      </c>
      <c r="F40" s="7" t="s">
        <v>370</v>
      </c>
      <c r="G40" s="7" t="s">
        <v>89</v>
      </c>
      <c r="H40" s="3" t="s">
        <v>371</v>
      </c>
      <c r="I40" s="10" t="s">
        <v>372</v>
      </c>
      <c r="J40" s="12">
        <v>166000</v>
      </c>
      <c r="K40" s="13">
        <v>240000</v>
      </c>
      <c r="L40" s="14">
        <v>0</v>
      </c>
      <c r="M40" s="15">
        <v>166000</v>
      </c>
      <c r="N40" s="11">
        <f t="shared" si="0"/>
        <v>166000</v>
      </c>
    </row>
    <row r="41" spans="1:14" ht="65.25" customHeight="1" x14ac:dyDescent="0.25">
      <c r="A41" s="4" t="s">
        <v>532</v>
      </c>
      <c r="B41" s="9" t="s">
        <v>378</v>
      </c>
      <c r="C41" s="6" t="s">
        <v>683</v>
      </c>
      <c r="D41" s="7" t="s">
        <v>379</v>
      </c>
      <c r="E41" s="7" t="s">
        <v>380</v>
      </c>
      <c r="F41" s="7" t="s">
        <v>76</v>
      </c>
      <c r="G41" s="7" t="s">
        <v>29</v>
      </c>
      <c r="H41" s="3" t="s">
        <v>381</v>
      </c>
      <c r="I41" s="10" t="s">
        <v>382</v>
      </c>
      <c r="J41" s="12">
        <v>19000</v>
      </c>
      <c r="K41" s="13">
        <v>28360</v>
      </c>
      <c r="L41" s="14">
        <v>0</v>
      </c>
      <c r="M41" s="15">
        <v>19000</v>
      </c>
      <c r="N41" s="11">
        <f t="shared" si="0"/>
        <v>19000</v>
      </c>
    </row>
    <row r="42" spans="1:14" ht="36.75" customHeight="1" x14ac:dyDescent="0.25">
      <c r="A42" s="4" t="s">
        <v>533</v>
      </c>
      <c r="B42" s="9" t="s">
        <v>684</v>
      </c>
      <c r="C42" s="6" t="s">
        <v>685</v>
      </c>
      <c r="D42" s="7" t="s">
        <v>383</v>
      </c>
      <c r="E42" s="7" t="s">
        <v>384</v>
      </c>
      <c r="F42" s="7" t="s">
        <v>385</v>
      </c>
      <c r="G42" s="7" t="s">
        <v>10</v>
      </c>
      <c r="H42" s="3" t="s">
        <v>386</v>
      </c>
      <c r="I42" s="10" t="s">
        <v>572</v>
      </c>
      <c r="J42" s="12">
        <v>63000</v>
      </c>
      <c r="K42" s="13">
        <v>90165</v>
      </c>
      <c r="L42" s="14">
        <v>0</v>
      </c>
      <c r="M42" s="15">
        <v>63000</v>
      </c>
      <c r="N42" s="11">
        <f t="shared" si="0"/>
        <v>63000</v>
      </c>
    </row>
    <row r="43" spans="1:14" ht="45" customHeight="1" x14ac:dyDescent="0.25">
      <c r="A43" s="4" t="s">
        <v>536</v>
      </c>
      <c r="B43" s="9" t="s">
        <v>394</v>
      </c>
      <c r="C43" s="6" t="s">
        <v>687</v>
      </c>
      <c r="D43" s="7" t="s">
        <v>395</v>
      </c>
      <c r="E43" s="7" t="s">
        <v>396</v>
      </c>
      <c r="F43" s="7" t="s">
        <v>82</v>
      </c>
      <c r="G43" s="7" t="s">
        <v>42</v>
      </c>
      <c r="H43" s="3" t="s">
        <v>397</v>
      </c>
      <c r="I43" s="10" t="s">
        <v>398</v>
      </c>
      <c r="J43" s="12">
        <v>15000</v>
      </c>
      <c r="K43" s="13">
        <v>22000</v>
      </c>
      <c r="L43" s="14">
        <v>0</v>
      </c>
      <c r="M43" s="15">
        <v>15000</v>
      </c>
      <c r="N43" s="11">
        <f t="shared" si="0"/>
        <v>15000</v>
      </c>
    </row>
    <row r="44" spans="1:14" ht="80.25" customHeight="1" x14ac:dyDescent="0.25">
      <c r="A44" s="4" t="s">
        <v>537</v>
      </c>
      <c r="B44" s="9" t="s">
        <v>399</v>
      </c>
      <c r="C44" s="6" t="s">
        <v>688</v>
      </c>
      <c r="D44" s="7" t="s">
        <v>400</v>
      </c>
      <c r="E44" s="7" t="s">
        <v>401</v>
      </c>
      <c r="F44" s="7" t="s">
        <v>402</v>
      </c>
      <c r="G44" s="7" t="s">
        <v>61</v>
      </c>
      <c r="H44" s="3" t="s">
        <v>403</v>
      </c>
      <c r="I44" s="10" t="s">
        <v>404</v>
      </c>
      <c r="J44" s="12">
        <v>30000</v>
      </c>
      <c r="K44" s="13">
        <v>45000</v>
      </c>
      <c r="L44" s="14">
        <v>0</v>
      </c>
      <c r="M44" s="15">
        <v>30000</v>
      </c>
      <c r="N44" s="11">
        <f t="shared" si="0"/>
        <v>30000</v>
      </c>
    </row>
    <row r="45" spans="1:14" ht="66" customHeight="1" x14ac:dyDescent="0.25">
      <c r="A45" s="4" t="s">
        <v>539</v>
      </c>
      <c r="B45" s="9" t="s">
        <v>409</v>
      </c>
      <c r="C45" s="6" t="s">
        <v>691</v>
      </c>
      <c r="D45" s="7" t="s">
        <v>410</v>
      </c>
      <c r="E45" s="7" t="s">
        <v>411</v>
      </c>
      <c r="F45" s="7" t="s">
        <v>210</v>
      </c>
      <c r="G45" s="7" t="s">
        <v>16</v>
      </c>
      <c r="H45" s="3" t="s">
        <v>412</v>
      </c>
      <c r="I45" s="10" t="s">
        <v>413</v>
      </c>
      <c r="J45" s="12">
        <v>155000</v>
      </c>
      <c r="K45" s="13">
        <v>222037.96</v>
      </c>
      <c r="L45" s="14">
        <v>150000</v>
      </c>
      <c r="M45" s="15">
        <v>5000</v>
      </c>
      <c r="N45" s="11">
        <f t="shared" si="0"/>
        <v>155000</v>
      </c>
    </row>
    <row r="46" spans="1:14" ht="83.25" customHeight="1" x14ac:dyDescent="0.25">
      <c r="A46" s="4" t="s">
        <v>541</v>
      </c>
      <c r="B46" s="9" t="s">
        <v>414</v>
      </c>
      <c r="C46" s="6" t="s">
        <v>695</v>
      </c>
      <c r="D46" s="7" t="s">
        <v>415</v>
      </c>
      <c r="E46" s="7" t="s">
        <v>416</v>
      </c>
      <c r="F46" s="7" t="s">
        <v>416</v>
      </c>
      <c r="G46" s="7" t="s">
        <v>29</v>
      </c>
      <c r="H46" s="3" t="s">
        <v>417</v>
      </c>
      <c r="I46" s="10" t="s">
        <v>418</v>
      </c>
      <c r="J46" s="12">
        <v>75000</v>
      </c>
      <c r="K46" s="13">
        <v>109450</v>
      </c>
      <c r="L46" s="14">
        <v>25000</v>
      </c>
      <c r="M46" s="15">
        <v>50000</v>
      </c>
      <c r="N46" s="11">
        <f t="shared" si="0"/>
        <v>75000</v>
      </c>
    </row>
    <row r="47" spans="1:14" ht="57.75" customHeight="1" x14ac:dyDescent="0.25">
      <c r="A47" s="4" t="s">
        <v>542</v>
      </c>
      <c r="B47" s="9" t="s">
        <v>578</v>
      </c>
      <c r="C47" s="6" t="s">
        <v>567</v>
      </c>
      <c r="D47" s="7" t="s">
        <v>20</v>
      </c>
      <c r="E47" s="7" t="s">
        <v>21</v>
      </c>
      <c r="F47" s="7" t="s">
        <v>22</v>
      </c>
      <c r="G47" s="7" t="s">
        <v>23</v>
      </c>
      <c r="H47" s="3" t="s">
        <v>419</v>
      </c>
      <c r="I47" s="10" t="s">
        <v>420</v>
      </c>
      <c r="J47" s="12">
        <v>38000</v>
      </c>
      <c r="K47" s="13">
        <v>55881</v>
      </c>
      <c r="L47" s="14">
        <v>0</v>
      </c>
      <c r="M47" s="15">
        <v>38000</v>
      </c>
      <c r="N47" s="11">
        <f t="shared" si="0"/>
        <v>38000</v>
      </c>
    </row>
    <row r="48" spans="1:14" ht="64.5" customHeight="1" x14ac:dyDescent="0.25">
      <c r="A48" s="4" t="s">
        <v>545</v>
      </c>
      <c r="B48" s="9" t="s">
        <v>428</v>
      </c>
      <c r="C48" s="6" t="s">
        <v>697</v>
      </c>
      <c r="D48" s="7" t="s">
        <v>429</v>
      </c>
      <c r="E48" s="7" t="s">
        <v>430</v>
      </c>
      <c r="F48" s="7" t="s">
        <v>385</v>
      </c>
      <c r="G48" s="7" t="s">
        <v>10</v>
      </c>
      <c r="H48" s="3" t="s">
        <v>431</v>
      </c>
      <c r="I48" s="10" t="s">
        <v>432</v>
      </c>
      <c r="J48" s="12">
        <v>106000</v>
      </c>
      <c r="K48" s="13">
        <v>206935.51</v>
      </c>
      <c r="L48" s="14">
        <v>0</v>
      </c>
      <c r="M48" s="15">
        <v>76000</v>
      </c>
      <c r="N48" s="11">
        <f t="shared" si="0"/>
        <v>76000</v>
      </c>
    </row>
    <row r="49" spans="1:14" ht="72.75" customHeight="1" x14ac:dyDescent="0.25">
      <c r="A49" s="4" t="s">
        <v>546</v>
      </c>
      <c r="B49" s="9" t="s">
        <v>433</v>
      </c>
      <c r="C49" s="6" t="s">
        <v>698</v>
      </c>
      <c r="D49" s="7" t="s">
        <v>434</v>
      </c>
      <c r="E49" s="7" t="s">
        <v>435</v>
      </c>
      <c r="F49" s="7" t="s">
        <v>82</v>
      </c>
      <c r="G49" s="7" t="s">
        <v>42</v>
      </c>
      <c r="H49" s="3" t="s">
        <v>436</v>
      </c>
      <c r="I49" s="10" t="s">
        <v>437</v>
      </c>
      <c r="J49" s="12">
        <v>55000</v>
      </c>
      <c r="K49" s="13">
        <v>79000</v>
      </c>
      <c r="L49" s="14">
        <v>0</v>
      </c>
      <c r="M49" s="15">
        <v>55000</v>
      </c>
      <c r="N49" s="11">
        <f t="shared" si="0"/>
        <v>55000</v>
      </c>
    </row>
    <row r="50" spans="1:14" ht="84.75" customHeight="1" x14ac:dyDescent="0.25">
      <c r="A50" s="4" t="s">
        <v>547</v>
      </c>
      <c r="B50" s="9" t="s">
        <v>438</v>
      </c>
      <c r="C50" s="6" t="s">
        <v>699</v>
      </c>
      <c r="D50" s="7" t="s">
        <v>700</v>
      </c>
      <c r="E50" s="7" t="s">
        <v>439</v>
      </c>
      <c r="F50" s="7" t="s">
        <v>82</v>
      </c>
      <c r="G50" s="7" t="s">
        <v>42</v>
      </c>
      <c r="H50" s="3" t="s">
        <v>440</v>
      </c>
      <c r="I50" s="10" t="s">
        <v>441</v>
      </c>
      <c r="J50" s="12">
        <v>25000</v>
      </c>
      <c r="K50" s="13">
        <v>36000</v>
      </c>
      <c r="L50" s="14">
        <v>0</v>
      </c>
      <c r="M50" s="15">
        <v>25000</v>
      </c>
      <c r="N50" s="11">
        <f t="shared" si="0"/>
        <v>25000</v>
      </c>
    </row>
    <row r="51" spans="1:14" ht="84" customHeight="1" x14ac:dyDescent="0.25">
      <c r="A51" s="4" t="s">
        <v>551</v>
      </c>
      <c r="B51" s="9" t="s">
        <v>703</v>
      </c>
      <c r="C51" s="6" t="s">
        <v>704</v>
      </c>
      <c r="D51" s="7" t="s">
        <v>552</v>
      </c>
      <c r="E51" s="7" t="s">
        <v>99</v>
      </c>
      <c r="F51" s="7" t="s">
        <v>100</v>
      </c>
      <c r="G51" s="7" t="s">
        <v>101</v>
      </c>
      <c r="H51" s="3" t="s">
        <v>553</v>
      </c>
      <c r="I51" s="10" t="s">
        <v>554</v>
      </c>
      <c r="J51" s="12">
        <v>20000</v>
      </c>
      <c r="K51" s="13">
        <v>30000</v>
      </c>
      <c r="L51" s="14">
        <v>0</v>
      </c>
      <c r="M51" s="15">
        <v>20000</v>
      </c>
      <c r="N51" s="11">
        <f t="shared" si="0"/>
        <v>20000</v>
      </c>
    </row>
    <row r="52" spans="1:14" ht="18.75" x14ac:dyDescent="0.3">
      <c r="J52" s="17">
        <f>SUM(J7:J51)</f>
        <v>2210000</v>
      </c>
      <c r="K52" s="18"/>
      <c r="L52" s="25">
        <f>SUM(L7:L51)</f>
        <v>242000</v>
      </c>
      <c r="M52" s="26">
        <f>SUM(M7:M51)</f>
        <v>1884000</v>
      </c>
      <c r="N52" s="27">
        <f>SUM(N7:N51)</f>
        <v>2126000</v>
      </c>
    </row>
    <row r="53" spans="1:14" ht="18.75" x14ac:dyDescent="0.3">
      <c r="J53" s="17"/>
      <c r="K53" s="18"/>
      <c r="L53" s="25"/>
      <c r="M53" s="26"/>
      <c r="N53" s="27"/>
    </row>
    <row r="54" spans="1:14" ht="18.75" x14ac:dyDescent="0.3">
      <c r="J54" s="17"/>
      <c r="K54" s="18"/>
      <c r="L54" s="25"/>
      <c r="M54" s="26"/>
      <c r="N54" s="27"/>
    </row>
    <row r="55" spans="1:14" ht="21" x14ac:dyDescent="0.35">
      <c r="A55" s="43" t="s">
        <v>716</v>
      </c>
      <c r="B55" s="43"/>
      <c r="C55" s="43"/>
      <c r="D55" s="43"/>
      <c r="E55" s="43"/>
      <c r="F55" s="43"/>
      <c r="G55" s="43"/>
      <c r="H55" s="43"/>
      <c r="I55" s="43"/>
      <c r="J55" s="43"/>
      <c r="K55" s="43"/>
      <c r="L55" s="43"/>
      <c r="M55" s="43"/>
      <c r="N55" s="43"/>
    </row>
    <row r="56" spans="1:14" x14ac:dyDescent="0.25">
      <c r="A56" s="46" t="s">
        <v>717</v>
      </c>
      <c r="B56" s="46"/>
      <c r="C56" s="46"/>
      <c r="D56" s="46"/>
      <c r="E56" s="46"/>
      <c r="F56" s="46"/>
      <c r="G56" s="46"/>
      <c r="H56" s="46"/>
      <c r="I56" s="46"/>
      <c r="J56" s="46"/>
      <c r="K56" s="46"/>
      <c r="L56" s="46"/>
      <c r="M56" s="46"/>
      <c r="N56" s="46"/>
    </row>
    <row r="57" spans="1:14" ht="63" x14ac:dyDescent="0.25">
      <c r="A57" s="21" t="s">
        <v>555</v>
      </c>
      <c r="B57" s="21" t="s">
        <v>556</v>
      </c>
      <c r="C57" s="47" t="s">
        <v>557</v>
      </c>
      <c r="D57" s="21" t="s">
        <v>558</v>
      </c>
      <c r="E57" s="21" t="s">
        <v>559</v>
      </c>
      <c r="F57" s="21" t="s">
        <v>560</v>
      </c>
      <c r="G57" s="21" t="s">
        <v>561</v>
      </c>
      <c r="H57" s="21" t="s">
        <v>562</v>
      </c>
      <c r="I57" s="21" t="s">
        <v>563</v>
      </c>
      <c r="J57" s="21" t="s">
        <v>720</v>
      </c>
      <c r="K57" s="21" t="s">
        <v>705</v>
      </c>
      <c r="L57" s="21" t="s">
        <v>721</v>
      </c>
      <c r="M57" s="21" t="s">
        <v>722</v>
      </c>
      <c r="N57" s="21" t="s">
        <v>723</v>
      </c>
    </row>
    <row r="58" spans="1:14" ht="26.25" x14ac:dyDescent="0.25">
      <c r="A58" s="20" t="s">
        <v>453</v>
      </c>
      <c r="B58" s="9" t="s">
        <v>568</v>
      </c>
      <c r="C58" s="6" t="s">
        <v>564</v>
      </c>
      <c r="D58" s="7" t="s">
        <v>0</v>
      </c>
      <c r="E58" s="7" t="s">
        <v>1</v>
      </c>
      <c r="F58" s="7" t="s">
        <v>2</v>
      </c>
      <c r="G58" s="7" t="s">
        <v>3</v>
      </c>
      <c r="H58" s="5" t="s">
        <v>4</v>
      </c>
      <c r="I58" s="10" t="s">
        <v>5</v>
      </c>
      <c r="J58" s="22">
        <v>35000</v>
      </c>
      <c r="K58" s="23">
        <v>51420</v>
      </c>
      <c r="L58" s="24">
        <v>0</v>
      </c>
      <c r="M58" s="16">
        <v>0</v>
      </c>
      <c r="N58" s="11">
        <f t="shared" ref="N58:N89" si="1">L58+M58</f>
        <v>0</v>
      </c>
    </row>
    <row r="59" spans="1:14" ht="31.5" x14ac:dyDescent="0.25">
      <c r="A59" s="20" t="s">
        <v>455</v>
      </c>
      <c r="B59" s="9" t="s">
        <v>581</v>
      </c>
      <c r="C59" s="6" t="s">
        <v>591</v>
      </c>
      <c r="D59" s="7" t="s">
        <v>592</v>
      </c>
      <c r="E59" s="7" t="s">
        <v>593</v>
      </c>
      <c r="F59" s="7" t="s">
        <v>143</v>
      </c>
      <c r="G59" s="7" t="s">
        <v>10</v>
      </c>
      <c r="H59" s="5" t="s">
        <v>582</v>
      </c>
      <c r="I59" s="10"/>
      <c r="J59" s="22">
        <v>15000</v>
      </c>
      <c r="K59" s="23">
        <v>23000</v>
      </c>
      <c r="L59" s="24">
        <v>0</v>
      </c>
      <c r="M59" s="16">
        <v>0</v>
      </c>
      <c r="N59" s="11">
        <f t="shared" si="1"/>
        <v>0</v>
      </c>
    </row>
    <row r="60" spans="1:14" ht="64.5" x14ac:dyDescent="0.25">
      <c r="A60" s="20" t="s">
        <v>458</v>
      </c>
      <c r="B60" s="9" t="s">
        <v>26</v>
      </c>
      <c r="C60" s="6" t="s">
        <v>594</v>
      </c>
      <c r="D60" s="7" t="s">
        <v>27</v>
      </c>
      <c r="E60" s="7" t="s">
        <v>28</v>
      </c>
      <c r="F60" s="7" t="s">
        <v>28</v>
      </c>
      <c r="G60" s="7" t="s">
        <v>29</v>
      </c>
      <c r="H60" s="5" t="s">
        <v>30</v>
      </c>
      <c r="I60" s="10" t="s">
        <v>31</v>
      </c>
      <c r="J60" s="22">
        <v>44000</v>
      </c>
      <c r="K60" s="23">
        <v>63540</v>
      </c>
      <c r="L60" s="24">
        <v>0</v>
      </c>
      <c r="M60" s="16">
        <v>0</v>
      </c>
      <c r="N60" s="11">
        <f t="shared" si="1"/>
        <v>0</v>
      </c>
    </row>
    <row r="61" spans="1:14" ht="43.5" customHeight="1" x14ac:dyDescent="0.25">
      <c r="A61" s="20" t="s">
        <v>461</v>
      </c>
      <c r="B61" s="9" t="s">
        <v>45</v>
      </c>
      <c r="C61" s="6" t="s">
        <v>598</v>
      </c>
      <c r="D61" s="7" t="s">
        <v>46</v>
      </c>
      <c r="E61" s="7" t="s">
        <v>47</v>
      </c>
      <c r="F61" s="7" t="s">
        <v>48</v>
      </c>
      <c r="G61" s="7" t="s">
        <v>29</v>
      </c>
      <c r="H61" s="5" t="s">
        <v>49</v>
      </c>
      <c r="I61" s="10" t="s">
        <v>50</v>
      </c>
      <c r="J61" s="22">
        <v>34000</v>
      </c>
      <c r="K61" s="23">
        <v>48960.23</v>
      </c>
      <c r="L61" s="24">
        <v>0</v>
      </c>
      <c r="M61" s="16">
        <v>0</v>
      </c>
      <c r="N61" s="11">
        <f t="shared" si="1"/>
        <v>0</v>
      </c>
    </row>
    <row r="62" spans="1:14" ht="77.25" x14ac:dyDescent="0.25">
      <c r="A62" s="20" t="s">
        <v>463</v>
      </c>
      <c r="B62" s="9" t="s">
        <v>57</v>
      </c>
      <c r="C62" s="6" t="s">
        <v>600</v>
      </c>
      <c r="D62" s="7" t="s">
        <v>58</v>
      </c>
      <c r="E62" s="7" t="s">
        <v>59</v>
      </c>
      <c r="F62" s="7" t="s">
        <v>60</v>
      </c>
      <c r="G62" s="7" t="s">
        <v>61</v>
      </c>
      <c r="H62" s="5" t="s">
        <v>62</v>
      </c>
      <c r="I62" s="10" t="s">
        <v>63</v>
      </c>
      <c r="J62" s="22">
        <v>24000</v>
      </c>
      <c r="K62" s="23">
        <v>35695</v>
      </c>
      <c r="L62" s="24">
        <v>0</v>
      </c>
      <c r="M62" s="16">
        <v>0</v>
      </c>
      <c r="N62" s="11">
        <f t="shared" si="1"/>
        <v>0</v>
      </c>
    </row>
    <row r="63" spans="1:14" ht="64.5" x14ac:dyDescent="0.25">
      <c r="A63" s="20" t="s">
        <v>465</v>
      </c>
      <c r="B63" s="9" t="s">
        <v>69</v>
      </c>
      <c r="C63" s="6" t="s">
        <v>602</v>
      </c>
      <c r="D63" s="7" t="s">
        <v>70</v>
      </c>
      <c r="E63" s="7" t="s">
        <v>41</v>
      </c>
      <c r="F63" s="7" t="s">
        <v>41</v>
      </c>
      <c r="G63" s="7" t="s">
        <v>42</v>
      </c>
      <c r="H63" s="5" t="s">
        <v>71</v>
      </c>
      <c r="I63" s="10" t="s">
        <v>72</v>
      </c>
      <c r="J63" s="22">
        <v>85000</v>
      </c>
      <c r="K63" s="23">
        <v>124000</v>
      </c>
      <c r="L63" s="24">
        <v>0</v>
      </c>
      <c r="M63" s="16">
        <v>0</v>
      </c>
      <c r="N63" s="11">
        <f t="shared" si="1"/>
        <v>0</v>
      </c>
    </row>
    <row r="64" spans="1:14" ht="31.5" x14ac:dyDescent="0.25">
      <c r="A64" s="20" t="s">
        <v>467</v>
      </c>
      <c r="B64" s="9" t="s">
        <v>79</v>
      </c>
      <c r="C64" s="6" t="s">
        <v>604</v>
      </c>
      <c r="D64" s="7" t="s">
        <v>80</v>
      </c>
      <c r="E64" s="7" t="s">
        <v>81</v>
      </c>
      <c r="F64" s="7" t="s">
        <v>82</v>
      </c>
      <c r="G64" s="7" t="s">
        <v>42</v>
      </c>
      <c r="H64" s="5" t="s">
        <v>83</v>
      </c>
      <c r="I64" s="10" t="s">
        <v>84</v>
      </c>
      <c r="J64" s="22">
        <v>24000</v>
      </c>
      <c r="K64" s="23">
        <v>35000</v>
      </c>
      <c r="L64" s="24">
        <v>0</v>
      </c>
      <c r="M64" s="16">
        <v>0</v>
      </c>
      <c r="N64" s="11">
        <f t="shared" si="1"/>
        <v>0</v>
      </c>
    </row>
    <row r="65" spans="1:14" ht="78.75" x14ac:dyDescent="0.25">
      <c r="A65" s="20" t="s">
        <v>469</v>
      </c>
      <c r="B65" s="9" t="s">
        <v>606</v>
      </c>
      <c r="C65" s="6" t="s">
        <v>607</v>
      </c>
      <c r="D65" s="7" t="s">
        <v>92</v>
      </c>
      <c r="E65" s="7" t="s">
        <v>22</v>
      </c>
      <c r="F65" s="7" t="s">
        <v>22</v>
      </c>
      <c r="G65" s="7" t="s">
        <v>23</v>
      </c>
      <c r="H65" s="5" t="s">
        <v>709</v>
      </c>
      <c r="I65" s="10" t="s">
        <v>93</v>
      </c>
      <c r="J65" s="22">
        <v>67000</v>
      </c>
      <c r="K65" s="23">
        <v>96000</v>
      </c>
      <c r="L65" s="24">
        <v>0</v>
      </c>
      <c r="M65" s="16">
        <v>0</v>
      </c>
      <c r="N65" s="11">
        <f t="shared" si="1"/>
        <v>0</v>
      </c>
    </row>
    <row r="66" spans="1:14" ht="80.25" customHeight="1" x14ac:dyDescent="0.25">
      <c r="A66" s="20" t="s">
        <v>471</v>
      </c>
      <c r="B66" s="9" t="s">
        <v>610</v>
      </c>
      <c r="C66" s="6" t="s">
        <v>609</v>
      </c>
      <c r="D66" s="7" t="s">
        <v>98</v>
      </c>
      <c r="E66" s="7" t="s">
        <v>99</v>
      </c>
      <c r="F66" s="7" t="s">
        <v>100</v>
      </c>
      <c r="G66" s="7" t="s">
        <v>101</v>
      </c>
      <c r="H66" s="5" t="s">
        <v>707</v>
      </c>
      <c r="I66" s="10" t="s">
        <v>102</v>
      </c>
      <c r="J66" s="22">
        <v>276000</v>
      </c>
      <c r="K66" s="23">
        <v>396880</v>
      </c>
      <c r="L66" s="24">
        <v>0</v>
      </c>
      <c r="M66" s="16">
        <v>0</v>
      </c>
      <c r="N66" s="11">
        <f t="shared" si="1"/>
        <v>0</v>
      </c>
    </row>
    <row r="67" spans="1:14" ht="15.75" x14ac:dyDescent="0.25">
      <c r="A67" s="20" t="s">
        <v>472</v>
      </c>
      <c r="B67" s="9" t="s">
        <v>583</v>
      </c>
      <c r="C67" s="6" t="s">
        <v>613</v>
      </c>
      <c r="D67" s="7" t="s">
        <v>611</v>
      </c>
      <c r="E67" s="7" t="s">
        <v>612</v>
      </c>
      <c r="F67" s="7" t="s">
        <v>149</v>
      </c>
      <c r="G67" s="7" t="s">
        <v>150</v>
      </c>
      <c r="H67" s="5" t="s">
        <v>584</v>
      </c>
      <c r="I67" s="10"/>
      <c r="J67" s="22">
        <v>16000</v>
      </c>
      <c r="K67" s="23">
        <v>24411.75</v>
      </c>
      <c r="L67" s="24">
        <v>0</v>
      </c>
      <c r="M67" s="16">
        <v>0</v>
      </c>
      <c r="N67" s="11">
        <f t="shared" si="1"/>
        <v>0</v>
      </c>
    </row>
    <row r="68" spans="1:14" ht="77.25" x14ac:dyDescent="0.25">
      <c r="A68" s="20" t="s">
        <v>473</v>
      </c>
      <c r="B68" s="9" t="s">
        <v>580</v>
      </c>
      <c r="C68" s="6" t="s">
        <v>567</v>
      </c>
      <c r="D68" s="7" t="s">
        <v>20</v>
      </c>
      <c r="E68" s="7" t="s">
        <v>21</v>
      </c>
      <c r="F68" s="7" t="s">
        <v>22</v>
      </c>
      <c r="G68" s="7" t="s">
        <v>23</v>
      </c>
      <c r="H68" s="5" t="s">
        <v>103</v>
      </c>
      <c r="I68" s="10" t="s">
        <v>104</v>
      </c>
      <c r="J68" s="22">
        <v>29000</v>
      </c>
      <c r="K68" s="23">
        <v>41506</v>
      </c>
      <c r="L68" s="24">
        <v>0</v>
      </c>
      <c r="M68" s="16">
        <v>0</v>
      </c>
      <c r="N68" s="11">
        <f t="shared" si="1"/>
        <v>0</v>
      </c>
    </row>
    <row r="69" spans="1:14" ht="31.5" x14ac:dyDescent="0.25">
      <c r="A69" s="20" t="s">
        <v>474</v>
      </c>
      <c r="B69" s="9" t="s">
        <v>585</v>
      </c>
      <c r="C69" s="6" t="s">
        <v>614</v>
      </c>
      <c r="D69" s="7" t="s">
        <v>615</v>
      </c>
      <c r="E69" s="7" t="s">
        <v>616</v>
      </c>
      <c r="F69" s="7" t="s">
        <v>41</v>
      </c>
      <c r="G69" s="7" t="s">
        <v>42</v>
      </c>
      <c r="H69" s="5" t="s">
        <v>586</v>
      </c>
      <c r="I69" s="10"/>
      <c r="J69" s="22">
        <v>155000</v>
      </c>
      <c r="K69" s="23">
        <v>222000</v>
      </c>
      <c r="L69" s="24">
        <v>0</v>
      </c>
      <c r="M69" s="16">
        <v>0</v>
      </c>
      <c r="N69" s="11">
        <f t="shared" si="1"/>
        <v>0</v>
      </c>
    </row>
    <row r="70" spans="1:14" ht="51.75" x14ac:dyDescent="0.25">
      <c r="A70" s="20" t="s">
        <v>475</v>
      </c>
      <c r="B70" s="9" t="s">
        <v>105</v>
      </c>
      <c r="C70" s="6" t="s">
        <v>617</v>
      </c>
      <c r="D70" s="7" t="s">
        <v>106</v>
      </c>
      <c r="E70" s="7" t="s">
        <v>107</v>
      </c>
      <c r="F70" s="7" t="s">
        <v>108</v>
      </c>
      <c r="G70" s="7" t="s">
        <v>16</v>
      </c>
      <c r="H70" s="5" t="s">
        <v>725</v>
      </c>
      <c r="I70" s="10" t="s">
        <v>109</v>
      </c>
      <c r="J70" s="22">
        <v>27000</v>
      </c>
      <c r="K70" s="23">
        <v>39841</v>
      </c>
      <c r="L70" s="24">
        <v>0</v>
      </c>
      <c r="M70" s="16">
        <v>0</v>
      </c>
      <c r="N70" s="11">
        <f t="shared" si="1"/>
        <v>0</v>
      </c>
    </row>
    <row r="71" spans="1:14" ht="56.25" customHeight="1" x14ac:dyDescent="0.25">
      <c r="A71" s="20" t="s">
        <v>476</v>
      </c>
      <c r="B71" s="9" t="s">
        <v>619</v>
      </c>
      <c r="C71" s="6" t="s">
        <v>618</v>
      </c>
      <c r="D71" s="7" t="s">
        <v>110</v>
      </c>
      <c r="E71" s="7" t="s">
        <v>111</v>
      </c>
      <c r="F71" s="7" t="s">
        <v>2</v>
      </c>
      <c r="G71" s="7" t="s">
        <v>3</v>
      </c>
      <c r="H71" s="5" t="s">
        <v>112</v>
      </c>
      <c r="I71" s="10" t="s">
        <v>113</v>
      </c>
      <c r="J71" s="22">
        <v>82000</v>
      </c>
      <c r="K71" s="23">
        <v>118000</v>
      </c>
      <c r="L71" s="24">
        <v>0</v>
      </c>
      <c r="M71" s="16">
        <v>0</v>
      </c>
      <c r="N71" s="11">
        <f t="shared" si="1"/>
        <v>0</v>
      </c>
    </row>
    <row r="72" spans="1:14" ht="26.25" x14ac:dyDescent="0.25">
      <c r="A72" s="20" t="s">
        <v>477</v>
      </c>
      <c r="B72" s="9" t="s">
        <v>114</v>
      </c>
      <c r="C72" s="19" t="s">
        <v>620</v>
      </c>
      <c r="D72" s="20" t="s">
        <v>115</v>
      </c>
      <c r="E72" s="20" t="s">
        <v>116</v>
      </c>
      <c r="F72" s="20" t="s">
        <v>54</v>
      </c>
      <c r="G72" s="20" t="s">
        <v>16</v>
      </c>
      <c r="H72" s="5" t="s">
        <v>117</v>
      </c>
      <c r="I72" s="10" t="s">
        <v>118</v>
      </c>
      <c r="J72" s="22">
        <v>13000</v>
      </c>
      <c r="K72" s="23">
        <v>19600</v>
      </c>
      <c r="L72" s="24">
        <v>0</v>
      </c>
      <c r="M72" s="16">
        <v>0</v>
      </c>
      <c r="N72" s="11">
        <f t="shared" si="1"/>
        <v>0</v>
      </c>
    </row>
    <row r="73" spans="1:14" ht="64.5" x14ac:dyDescent="0.25">
      <c r="A73" s="20" t="s">
        <v>479</v>
      </c>
      <c r="B73" s="9" t="s">
        <v>622</v>
      </c>
      <c r="C73" s="6" t="s">
        <v>623</v>
      </c>
      <c r="D73" s="7" t="s">
        <v>123</v>
      </c>
      <c r="E73" s="7" t="s">
        <v>124</v>
      </c>
      <c r="F73" s="7" t="s">
        <v>54</v>
      </c>
      <c r="G73" s="7" t="s">
        <v>16</v>
      </c>
      <c r="H73" s="5" t="s">
        <v>125</v>
      </c>
      <c r="I73" s="10" t="s">
        <v>126</v>
      </c>
      <c r="J73" s="22">
        <v>181000</v>
      </c>
      <c r="K73" s="23">
        <v>260743.52</v>
      </c>
      <c r="L73" s="24">
        <v>0</v>
      </c>
      <c r="M73" s="16">
        <v>0</v>
      </c>
      <c r="N73" s="11">
        <f t="shared" si="1"/>
        <v>0</v>
      </c>
    </row>
    <row r="74" spans="1:14" ht="64.5" x14ac:dyDescent="0.25">
      <c r="A74" s="20" t="s">
        <v>481</v>
      </c>
      <c r="B74" s="9" t="s">
        <v>132</v>
      </c>
      <c r="C74" s="6" t="s">
        <v>625</v>
      </c>
      <c r="D74" s="7" t="s">
        <v>133</v>
      </c>
      <c r="E74" s="7" t="s">
        <v>60</v>
      </c>
      <c r="F74" s="7" t="s">
        <v>60</v>
      </c>
      <c r="G74" s="7" t="s">
        <v>61</v>
      </c>
      <c r="H74" s="5" t="s">
        <v>134</v>
      </c>
      <c r="I74" s="10" t="s">
        <v>135</v>
      </c>
      <c r="J74" s="22">
        <v>65000</v>
      </c>
      <c r="K74" s="23">
        <v>93000</v>
      </c>
      <c r="L74" s="24">
        <v>0</v>
      </c>
      <c r="M74" s="16">
        <v>0</v>
      </c>
      <c r="N74" s="11">
        <f t="shared" si="1"/>
        <v>0</v>
      </c>
    </row>
    <row r="75" spans="1:14" ht="64.5" x14ac:dyDescent="0.25">
      <c r="A75" s="20" t="s">
        <v>482</v>
      </c>
      <c r="B75" s="9" t="s">
        <v>136</v>
      </c>
      <c r="C75" s="6" t="s">
        <v>626</v>
      </c>
      <c r="D75" s="7" t="s">
        <v>137</v>
      </c>
      <c r="E75" s="7" t="s">
        <v>82</v>
      </c>
      <c r="F75" s="7" t="s">
        <v>82</v>
      </c>
      <c r="G75" s="7" t="s">
        <v>42</v>
      </c>
      <c r="H75" s="5" t="s">
        <v>138</v>
      </c>
      <c r="I75" s="10" t="s">
        <v>139</v>
      </c>
      <c r="J75" s="22">
        <v>22000</v>
      </c>
      <c r="K75" s="23">
        <v>32000</v>
      </c>
      <c r="L75" s="24">
        <v>0</v>
      </c>
      <c r="M75" s="16">
        <v>0</v>
      </c>
      <c r="N75" s="11">
        <f t="shared" si="1"/>
        <v>0</v>
      </c>
    </row>
    <row r="76" spans="1:14" ht="81.75" customHeight="1" x14ac:dyDescent="0.25">
      <c r="A76" s="20" t="s">
        <v>485</v>
      </c>
      <c r="B76" s="9" t="s">
        <v>153</v>
      </c>
      <c r="C76" s="6" t="s">
        <v>629</v>
      </c>
      <c r="D76" s="7" t="s">
        <v>154</v>
      </c>
      <c r="E76" s="7" t="s">
        <v>155</v>
      </c>
      <c r="F76" s="7" t="s">
        <v>155</v>
      </c>
      <c r="G76" s="7" t="s">
        <v>156</v>
      </c>
      <c r="H76" s="5" t="s">
        <v>157</v>
      </c>
      <c r="I76" s="10" t="s">
        <v>571</v>
      </c>
      <c r="J76" s="22">
        <v>18000</v>
      </c>
      <c r="K76" s="23">
        <v>25961.760000000002</v>
      </c>
      <c r="L76" s="24">
        <v>0</v>
      </c>
      <c r="M76" s="16">
        <v>0</v>
      </c>
      <c r="N76" s="11">
        <f t="shared" si="1"/>
        <v>0</v>
      </c>
    </row>
    <row r="77" spans="1:14" ht="81.75" customHeight="1" x14ac:dyDescent="0.25">
      <c r="A77" s="20" t="s">
        <v>489</v>
      </c>
      <c r="B77" s="9" t="s">
        <v>167</v>
      </c>
      <c r="C77" s="6" t="s">
        <v>635</v>
      </c>
      <c r="D77" s="7" t="s">
        <v>168</v>
      </c>
      <c r="E77" s="7" t="s">
        <v>169</v>
      </c>
      <c r="F77" s="7" t="s">
        <v>170</v>
      </c>
      <c r="G77" s="7" t="s">
        <v>150</v>
      </c>
      <c r="H77" s="5" t="s">
        <v>171</v>
      </c>
      <c r="I77" s="10" t="s">
        <v>172</v>
      </c>
      <c r="J77" s="22">
        <v>208000</v>
      </c>
      <c r="K77" s="23">
        <v>297635.8</v>
      </c>
      <c r="L77" s="24">
        <v>0</v>
      </c>
      <c r="M77" s="16">
        <v>0</v>
      </c>
      <c r="N77" s="11">
        <f t="shared" si="1"/>
        <v>0</v>
      </c>
    </row>
    <row r="78" spans="1:14" ht="30.75" customHeight="1" x14ac:dyDescent="0.25">
      <c r="A78" s="20" t="s">
        <v>490</v>
      </c>
      <c r="B78" s="9" t="s">
        <v>173</v>
      </c>
      <c r="C78" s="6" t="s">
        <v>636</v>
      </c>
      <c r="D78" s="7" t="s">
        <v>174</v>
      </c>
      <c r="E78" s="7" t="s">
        <v>175</v>
      </c>
      <c r="F78" s="7" t="s">
        <v>176</v>
      </c>
      <c r="G78" s="7" t="s">
        <v>177</v>
      </c>
      <c r="H78" s="5" t="s">
        <v>178</v>
      </c>
      <c r="I78" s="10" t="s">
        <v>179</v>
      </c>
      <c r="J78" s="22">
        <v>15000</v>
      </c>
      <c r="K78" s="23">
        <v>24000</v>
      </c>
      <c r="L78" s="24">
        <v>0</v>
      </c>
      <c r="M78" s="16">
        <v>0</v>
      </c>
      <c r="N78" s="11">
        <f t="shared" si="1"/>
        <v>0</v>
      </c>
    </row>
    <row r="79" spans="1:14" ht="20.25" customHeight="1" x14ac:dyDescent="0.25">
      <c r="A79" s="20" t="s">
        <v>491</v>
      </c>
      <c r="B79" s="9" t="s">
        <v>173</v>
      </c>
      <c r="C79" s="6" t="s">
        <v>636</v>
      </c>
      <c r="D79" s="7" t="s">
        <v>174</v>
      </c>
      <c r="E79" s="7" t="s">
        <v>175</v>
      </c>
      <c r="F79" s="7" t="s">
        <v>176</v>
      </c>
      <c r="G79" s="7" t="s">
        <v>177</v>
      </c>
      <c r="H79" s="5" t="s">
        <v>180</v>
      </c>
      <c r="I79" s="10" t="s">
        <v>181</v>
      </c>
      <c r="J79" s="22">
        <v>15000</v>
      </c>
      <c r="K79" s="23">
        <v>23000</v>
      </c>
      <c r="L79" s="24">
        <v>0</v>
      </c>
      <c r="M79" s="16">
        <v>0</v>
      </c>
      <c r="N79" s="11">
        <f t="shared" si="1"/>
        <v>0</v>
      </c>
    </row>
    <row r="80" spans="1:14" ht="69.75" customHeight="1" x14ac:dyDescent="0.25">
      <c r="A80" s="20" t="s">
        <v>494</v>
      </c>
      <c r="B80" s="9" t="s">
        <v>193</v>
      </c>
      <c r="C80" s="6" t="s">
        <v>638</v>
      </c>
      <c r="D80" s="7" t="s">
        <v>194</v>
      </c>
      <c r="E80" s="7" t="s">
        <v>195</v>
      </c>
      <c r="F80" s="7" t="s">
        <v>41</v>
      </c>
      <c r="G80" s="7" t="s">
        <v>42</v>
      </c>
      <c r="H80" s="5" t="s">
        <v>196</v>
      </c>
      <c r="I80" s="10" t="s">
        <v>197</v>
      </c>
      <c r="J80" s="22">
        <v>180000</v>
      </c>
      <c r="K80" s="23">
        <v>258656.28</v>
      </c>
      <c r="L80" s="24">
        <v>0</v>
      </c>
      <c r="M80" s="16">
        <v>0</v>
      </c>
      <c r="N80" s="11">
        <f t="shared" si="1"/>
        <v>0</v>
      </c>
    </row>
    <row r="81" spans="1:14" ht="31.5" x14ac:dyDescent="0.25">
      <c r="A81" s="20" t="s">
        <v>495</v>
      </c>
      <c r="B81" s="9" t="s">
        <v>198</v>
      </c>
      <c r="C81" s="6" t="s">
        <v>639</v>
      </c>
      <c r="D81" s="7" t="s">
        <v>199</v>
      </c>
      <c r="E81" s="7" t="s">
        <v>2</v>
      </c>
      <c r="F81" s="7" t="s">
        <v>2</v>
      </c>
      <c r="G81" s="7" t="s">
        <v>3</v>
      </c>
      <c r="H81" s="5" t="s">
        <v>727</v>
      </c>
      <c r="I81" s="10" t="s">
        <v>200</v>
      </c>
      <c r="J81" s="22">
        <v>192000</v>
      </c>
      <c r="K81" s="23">
        <v>276000</v>
      </c>
      <c r="L81" s="24">
        <v>0</v>
      </c>
      <c r="M81" s="16">
        <v>0</v>
      </c>
      <c r="N81" s="11">
        <f t="shared" si="1"/>
        <v>0</v>
      </c>
    </row>
    <row r="82" spans="1:14" ht="30.75" customHeight="1" x14ac:dyDescent="0.25">
      <c r="A82" s="20" t="s">
        <v>496</v>
      </c>
      <c r="B82" s="9" t="s">
        <v>201</v>
      </c>
      <c r="C82" s="6" t="s">
        <v>640</v>
      </c>
      <c r="D82" s="7" t="s">
        <v>202</v>
      </c>
      <c r="E82" s="7" t="s">
        <v>203</v>
      </c>
      <c r="F82" s="7" t="s">
        <v>204</v>
      </c>
      <c r="G82" s="7" t="s">
        <v>205</v>
      </c>
      <c r="H82" s="5" t="s">
        <v>206</v>
      </c>
      <c r="I82" s="10" t="s">
        <v>207</v>
      </c>
      <c r="J82" s="22">
        <v>11000</v>
      </c>
      <c r="K82" s="23">
        <v>16581.999999999996</v>
      </c>
      <c r="L82" s="24">
        <v>0</v>
      </c>
      <c r="M82" s="16">
        <v>0</v>
      </c>
      <c r="N82" s="11">
        <f t="shared" si="1"/>
        <v>0</v>
      </c>
    </row>
    <row r="83" spans="1:14" ht="30.75" customHeight="1" x14ac:dyDescent="0.25">
      <c r="A83" s="20" t="s">
        <v>501</v>
      </c>
      <c r="B83" s="9" t="s">
        <v>228</v>
      </c>
      <c r="C83" s="6" t="s">
        <v>645</v>
      </c>
      <c r="D83" s="7" t="s">
        <v>229</v>
      </c>
      <c r="E83" s="7" t="s">
        <v>230</v>
      </c>
      <c r="F83" s="7" t="s">
        <v>231</v>
      </c>
      <c r="G83" s="7" t="s">
        <v>42</v>
      </c>
      <c r="H83" s="5" t="s">
        <v>232</v>
      </c>
      <c r="I83" s="10" t="s">
        <v>233</v>
      </c>
      <c r="J83" s="22">
        <v>19000</v>
      </c>
      <c r="K83" s="23">
        <v>27200</v>
      </c>
      <c r="L83" s="24">
        <v>0</v>
      </c>
      <c r="M83" s="16">
        <v>0</v>
      </c>
      <c r="N83" s="11">
        <f t="shared" si="1"/>
        <v>0</v>
      </c>
    </row>
    <row r="84" spans="1:14" ht="51.75" x14ac:dyDescent="0.25">
      <c r="A84" s="20" t="s">
        <v>503</v>
      </c>
      <c r="B84" s="9" t="s">
        <v>239</v>
      </c>
      <c r="C84" s="6" t="s">
        <v>647</v>
      </c>
      <c r="D84" s="7" t="s">
        <v>240</v>
      </c>
      <c r="E84" s="7" t="s">
        <v>241</v>
      </c>
      <c r="F84" s="7" t="s">
        <v>242</v>
      </c>
      <c r="G84" s="7" t="s">
        <v>205</v>
      </c>
      <c r="H84" s="5" t="s">
        <v>726</v>
      </c>
      <c r="I84" s="10" t="s">
        <v>243</v>
      </c>
      <c r="J84" s="22">
        <v>23000</v>
      </c>
      <c r="K84" s="23">
        <v>33100</v>
      </c>
      <c r="L84" s="24">
        <v>0</v>
      </c>
      <c r="M84" s="16">
        <v>0</v>
      </c>
      <c r="N84" s="11">
        <f t="shared" si="1"/>
        <v>0</v>
      </c>
    </row>
    <row r="85" spans="1:14" ht="69" customHeight="1" x14ac:dyDescent="0.25">
      <c r="A85" s="20" t="s">
        <v>505</v>
      </c>
      <c r="B85" s="9" t="s">
        <v>250</v>
      </c>
      <c r="C85" s="6" t="s">
        <v>649</v>
      </c>
      <c r="D85" s="7" t="s">
        <v>251</v>
      </c>
      <c r="E85" s="7" t="s">
        <v>252</v>
      </c>
      <c r="F85" s="7" t="s">
        <v>82</v>
      </c>
      <c r="G85" s="7" t="s">
        <v>42</v>
      </c>
      <c r="H85" s="5" t="s">
        <v>253</v>
      </c>
      <c r="I85" s="10" t="s">
        <v>254</v>
      </c>
      <c r="J85" s="22">
        <v>44000</v>
      </c>
      <c r="K85" s="23">
        <v>62900</v>
      </c>
      <c r="L85" s="24">
        <v>0</v>
      </c>
      <c r="M85" s="16">
        <v>0</v>
      </c>
      <c r="N85" s="11">
        <f t="shared" si="1"/>
        <v>0</v>
      </c>
    </row>
    <row r="86" spans="1:14" ht="67.5" customHeight="1" x14ac:dyDescent="0.25">
      <c r="A86" s="20" t="s">
        <v>506</v>
      </c>
      <c r="B86" s="9" t="s">
        <v>255</v>
      </c>
      <c r="C86" s="6" t="s">
        <v>650</v>
      </c>
      <c r="D86" s="7" t="s">
        <v>256</v>
      </c>
      <c r="E86" s="7" t="s">
        <v>257</v>
      </c>
      <c r="F86" s="7" t="s">
        <v>149</v>
      </c>
      <c r="G86" s="7" t="s">
        <v>150</v>
      </c>
      <c r="H86" s="5" t="s">
        <v>258</v>
      </c>
      <c r="I86" s="10" t="s">
        <v>259</v>
      </c>
      <c r="J86" s="22">
        <v>13000</v>
      </c>
      <c r="K86" s="23">
        <v>19980</v>
      </c>
      <c r="L86" s="24">
        <v>0</v>
      </c>
      <c r="M86" s="16">
        <v>0</v>
      </c>
      <c r="N86" s="11">
        <f t="shared" si="1"/>
        <v>0</v>
      </c>
    </row>
    <row r="87" spans="1:14" ht="47.25" x14ac:dyDescent="0.25">
      <c r="A87" s="20" t="s">
        <v>508</v>
      </c>
      <c r="B87" s="9" t="s">
        <v>266</v>
      </c>
      <c r="C87" s="6" t="s">
        <v>652</v>
      </c>
      <c r="D87" s="7" t="s">
        <v>267</v>
      </c>
      <c r="E87" s="7" t="s">
        <v>268</v>
      </c>
      <c r="F87" s="7" t="s">
        <v>269</v>
      </c>
      <c r="G87" s="7" t="s">
        <v>29</v>
      </c>
      <c r="H87" s="5" t="s">
        <v>270</v>
      </c>
      <c r="I87" s="10" t="s">
        <v>271</v>
      </c>
      <c r="J87" s="22">
        <v>67000</v>
      </c>
      <c r="K87" s="23">
        <v>96000</v>
      </c>
      <c r="L87" s="24">
        <v>0</v>
      </c>
      <c r="M87" s="16">
        <v>0</v>
      </c>
      <c r="N87" s="11">
        <f t="shared" si="1"/>
        <v>0</v>
      </c>
    </row>
    <row r="88" spans="1:14" ht="26.25" x14ac:dyDescent="0.25">
      <c r="A88" s="20" t="s">
        <v>512</v>
      </c>
      <c r="B88" s="9" t="s">
        <v>568</v>
      </c>
      <c r="C88" s="6" t="s">
        <v>564</v>
      </c>
      <c r="D88" s="7" t="s">
        <v>0</v>
      </c>
      <c r="E88" s="7" t="s">
        <v>1</v>
      </c>
      <c r="F88" s="7" t="s">
        <v>2</v>
      </c>
      <c r="G88" s="7" t="s">
        <v>3</v>
      </c>
      <c r="H88" s="5" t="s">
        <v>285</v>
      </c>
      <c r="I88" s="10" t="s">
        <v>286</v>
      </c>
      <c r="J88" s="22">
        <v>15000</v>
      </c>
      <c r="K88" s="23">
        <v>21828</v>
      </c>
      <c r="L88" s="24">
        <v>0</v>
      </c>
      <c r="M88" s="16">
        <v>0</v>
      </c>
      <c r="N88" s="11">
        <f t="shared" si="1"/>
        <v>0</v>
      </c>
    </row>
    <row r="89" spans="1:14" ht="31.5" x14ac:dyDescent="0.25">
      <c r="A89" s="20" t="s">
        <v>513</v>
      </c>
      <c r="B89" s="9" t="s">
        <v>657</v>
      </c>
      <c r="C89" s="6" t="s">
        <v>658</v>
      </c>
      <c r="D89" s="7" t="s">
        <v>287</v>
      </c>
      <c r="E89" s="7" t="s">
        <v>288</v>
      </c>
      <c r="F89" s="7" t="s">
        <v>263</v>
      </c>
      <c r="G89" s="7" t="s">
        <v>29</v>
      </c>
      <c r="H89" s="5" t="s">
        <v>289</v>
      </c>
      <c r="I89" s="10" t="s">
        <v>710</v>
      </c>
      <c r="J89" s="22">
        <v>20000</v>
      </c>
      <c r="K89" s="23">
        <v>29500</v>
      </c>
      <c r="L89" s="24">
        <v>0</v>
      </c>
      <c r="M89" s="16">
        <v>0</v>
      </c>
      <c r="N89" s="11">
        <f t="shared" si="1"/>
        <v>0</v>
      </c>
    </row>
    <row r="90" spans="1:14" ht="31.5" x14ac:dyDescent="0.25">
      <c r="A90" s="20" t="s">
        <v>515</v>
      </c>
      <c r="B90" s="9" t="s">
        <v>296</v>
      </c>
      <c r="C90" s="6" t="s">
        <v>660</v>
      </c>
      <c r="D90" s="7" t="s">
        <v>297</v>
      </c>
      <c r="E90" s="7" t="s">
        <v>298</v>
      </c>
      <c r="F90" s="7" t="s">
        <v>299</v>
      </c>
      <c r="G90" s="7" t="s">
        <v>300</v>
      </c>
      <c r="H90" s="5" t="s">
        <v>301</v>
      </c>
      <c r="I90" s="10" t="s">
        <v>302</v>
      </c>
      <c r="J90" s="22">
        <v>18000</v>
      </c>
      <c r="K90" s="23">
        <v>31726</v>
      </c>
      <c r="L90" s="24">
        <v>0</v>
      </c>
      <c r="M90" s="16">
        <v>0</v>
      </c>
      <c r="N90" s="11">
        <f t="shared" ref="N90:N109" si="2">L90+M90</f>
        <v>0</v>
      </c>
    </row>
    <row r="91" spans="1:14" ht="31.5" x14ac:dyDescent="0.25">
      <c r="A91" s="20" t="s">
        <v>517</v>
      </c>
      <c r="B91" s="9" t="s">
        <v>663</v>
      </c>
      <c r="C91" s="6" t="s">
        <v>662</v>
      </c>
      <c r="D91" s="7" t="s">
        <v>308</v>
      </c>
      <c r="E91" s="7" t="s">
        <v>309</v>
      </c>
      <c r="F91" s="7" t="s">
        <v>309</v>
      </c>
      <c r="G91" s="7" t="s">
        <v>150</v>
      </c>
      <c r="H91" s="5" t="s">
        <v>310</v>
      </c>
      <c r="I91" s="10" t="s">
        <v>311</v>
      </c>
      <c r="J91" s="22">
        <v>30000</v>
      </c>
      <c r="K91" s="23">
        <v>60000</v>
      </c>
      <c r="L91" s="24">
        <v>0</v>
      </c>
      <c r="M91" s="16">
        <v>0</v>
      </c>
      <c r="N91" s="11">
        <f t="shared" si="2"/>
        <v>0</v>
      </c>
    </row>
    <row r="92" spans="1:14" ht="51.75" x14ac:dyDescent="0.25">
      <c r="A92" s="20" t="s">
        <v>518</v>
      </c>
      <c r="B92" s="9" t="s">
        <v>312</v>
      </c>
      <c r="C92" s="6" t="s">
        <v>664</v>
      </c>
      <c r="D92" s="7" t="s">
        <v>313</v>
      </c>
      <c r="E92" s="7" t="s">
        <v>314</v>
      </c>
      <c r="F92" s="7" t="s">
        <v>41</v>
      </c>
      <c r="G92" s="7" t="s">
        <v>42</v>
      </c>
      <c r="H92" s="5" t="s">
        <v>315</v>
      </c>
      <c r="I92" s="10" t="s">
        <v>316</v>
      </c>
      <c r="J92" s="22">
        <v>10000</v>
      </c>
      <c r="K92" s="23">
        <v>15000</v>
      </c>
      <c r="L92" s="24">
        <v>0</v>
      </c>
      <c r="M92" s="16">
        <v>0</v>
      </c>
      <c r="N92" s="11">
        <f t="shared" si="2"/>
        <v>0</v>
      </c>
    </row>
    <row r="93" spans="1:14" ht="39" x14ac:dyDescent="0.25">
      <c r="A93" s="20" t="s">
        <v>519</v>
      </c>
      <c r="B93" s="9" t="s">
        <v>317</v>
      </c>
      <c r="C93" s="6" t="s">
        <v>665</v>
      </c>
      <c r="D93" s="7" t="s">
        <v>318</v>
      </c>
      <c r="E93" s="7" t="s">
        <v>319</v>
      </c>
      <c r="F93" s="7" t="s">
        <v>319</v>
      </c>
      <c r="G93" s="7" t="s">
        <v>101</v>
      </c>
      <c r="H93" s="5" t="s">
        <v>320</v>
      </c>
      <c r="I93" s="10" t="s">
        <v>321</v>
      </c>
      <c r="J93" s="22">
        <v>185000</v>
      </c>
      <c r="K93" s="23">
        <v>274600</v>
      </c>
      <c r="L93" s="24">
        <v>0</v>
      </c>
      <c r="M93" s="16">
        <v>0</v>
      </c>
      <c r="N93" s="11">
        <f t="shared" si="2"/>
        <v>0</v>
      </c>
    </row>
    <row r="94" spans="1:14" ht="39" x14ac:dyDescent="0.25">
      <c r="A94" s="20" t="s">
        <v>521</v>
      </c>
      <c r="B94" s="9" t="s">
        <v>325</v>
      </c>
      <c r="C94" s="6" t="s">
        <v>668</v>
      </c>
      <c r="D94" s="7" t="s">
        <v>326</v>
      </c>
      <c r="E94" s="7" t="s">
        <v>327</v>
      </c>
      <c r="F94" s="7" t="s">
        <v>22</v>
      </c>
      <c r="G94" s="7" t="s">
        <v>23</v>
      </c>
      <c r="H94" s="5" t="s">
        <v>328</v>
      </c>
      <c r="I94" s="10" t="s">
        <v>329</v>
      </c>
      <c r="J94" s="22">
        <v>295000</v>
      </c>
      <c r="K94" s="23">
        <v>425532.8</v>
      </c>
      <c r="L94" s="24">
        <v>0</v>
      </c>
      <c r="M94" s="16">
        <v>0</v>
      </c>
      <c r="N94" s="11">
        <f t="shared" si="2"/>
        <v>0</v>
      </c>
    </row>
    <row r="95" spans="1:14" ht="64.5" x14ac:dyDescent="0.25">
      <c r="A95" s="20" t="s">
        <v>523</v>
      </c>
      <c r="B95" s="9" t="s">
        <v>671</v>
      </c>
      <c r="C95" s="6" t="s">
        <v>670</v>
      </c>
      <c r="D95" s="7" t="s">
        <v>335</v>
      </c>
      <c r="E95" s="7" t="s">
        <v>336</v>
      </c>
      <c r="F95" s="7" t="s">
        <v>309</v>
      </c>
      <c r="G95" s="7" t="s">
        <v>150</v>
      </c>
      <c r="H95" s="5" t="s">
        <v>337</v>
      </c>
      <c r="I95" s="10" t="s">
        <v>338</v>
      </c>
      <c r="J95" s="22">
        <v>40000</v>
      </c>
      <c r="K95" s="23">
        <v>57600</v>
      </c>
      <c r="L95" s="24">
        <v>0</v>
      </c>
      <c r="M95" s="16">
        <v>0</v>
      </c>
      <c r="N95" s="11">
        <f t="shared" si="2"/>
        <v>0</v>
      </c>
    </row>
    <row r="96" spans="1:14" ht="67.5" customHeight="1" x14ac:dyDescent="0.25">
      <c r="A96" s="20" t="s">
        <v>525</v>
      </c>
      <c r="B96" s="9" t="s">
        <v>344</v>
      </c>
      <c r="C96" s="6" t="s">
        <v>673</v>
      </c>
      <c r="D96" s="7" t="s">
        <v>345</v>
      </c>
      <c r="E96" s="7" t="s">
        <v>346</v>
      </c>
      <c r="F96" s="7" t="s">
        <v>347</v>
      </c>
      <c r="G96" s="7" t="s">
        <v>36</v>
      </c>
      <c r="H96" s="5" t="s">
        <v>348</v>
      </c>
      <c r="I96" s="10" t="s">
        <v>349</v>
      </c>
      <c r="J96" s="22">
        <v>17000</v>
      </c>
      <c r="K96" s="23">
        <v>25500</v>
      </c>
      <c r="L96" s="24">
        <v>0</v>
      </c>
      <c r="M96" s="16">
        <v>0</v>
      </c>
      <c r="N96" s="11">
        <f t="shared" si="2"/>
        <v>0</v>
      </c>
    </row>
    <row r="97" spans="1:14" ht="43.5" customHeight="1" x14ac:dyDescent="0.25">
      <c r="A97" s="20" t="s">
        <v>526</v>
      </c>
      <c r="B97" s="9" t="s">
        <v>350</v>
      </c>
      <c r="C97" s="6" t="s">
        <v>674</v>
      </c>
      <c r="D97" s="7" t="s">
        <v>351</v>
      </c>
      <c r="E97" s="7" t="s">
        <v>352</v>
      </c>
      <c r="F97" s="7" t="s">
        <v>353</v>
      </c>
      <c r="G97" s="7" t="s">
        <v>16</v>
      </c>
      <c r="H97" s="5" t="s">
        <v>354</v>
      </c>
      <c r="I97" s="10" t="s">
        <v>355</v>
      </c>
      <c r="J97" s="22">
        <v>33000</v>
      </c>
      <c r="K97" s="23">
        <v>47959</v>
      </c>
      <c r="L97" s="24">
        <v>0</v>
      </c>
      <c r="M97" s="16">
        <v>0</v>
      </c>
      <c r="N97" s="11">
        <f t="shared" si="2"/>
        <v>0</v>
      </c>
    </row>
    <row r="98" spans="1:14" ht="63" x14ac:dyDescent="0.25">
      <c r="A98" s="20" t="s">
        <v>528</v>
      </c>
      <c r="B98" s="9" t="s">
        <v>362</v>
      </c>
      <c r="C98" s="6" t="s">
        <v>676</v>
      </c>
      <c r="D98" s="7" t="s">
        <v>363</v>
      </c>
      <c r="E98" s="7" t="s">
        <v>364</v>
      </c>
      <c r="F98" s="7" t="s">
        <v>210</v>
      </c>
      <c r="G98" s="7" t="s">
        <v>16</v>
      </c>
      <c r="H98" s="5" t="s">
        <v>365</v>
      </c>
      <c r="I98" s="10" t="s">
        <v>366</v>
      </c>
      <c r="J98" s="22">
        <v>23000</v>
      </c>
      <c r="K98" s="23">
        <v>34266</v>
      </c>
      <c r="L98" s="24">
        <v>0</v>
      </c>
      <c r="M98" s="16">
        <v>0</v>
      </c>
      <c r="N98" s="11">
        <f t="shared" si="2"/>
        <v>0</v>
      </c>
    </row>
    <row r="99" spans="1:14" ht="47.25" x14ac:dyDescent="0.25">
      <c r="A99" s="20" t="s">
        <v>530</v>
      </c>
      <c r="B99" s="9" t="s">
        <v>588</v>
      </c>
      <c r="C99" s="6" t="s">
        <v>678</v>
      </c>
      <c r="D99" s="7" t="s">
        <v>679</v>
      </c>
      <c r="E99" s="7" t="s">
        <v>680</v>
      </c>
      <c r="F99" s="7" t="s">
        <v>681</v>
      </c>
      <c r="G99" s="7" t="s">
        <v>205</v>
      </c>
      <c r="H99" s="5" t="s">
        <v>589</v>
      </c>
      <c r="I99" s="10"/>
      <c r="J99" s="22">
        <v>79000</v>
      </c>
      <c r="K99" s="23">
        <v>114000</v>
      </c>
      <c r="L99" s="24">
        <v>0</v>
      </c>
      <c r="M99" s="16">
        <v>0</v>
      </c>
      <c r="N99" s="11">
        <f t="shared" si="2"/>
        <v>0</v>
      </c>
    </row>
    <row r="100" spans="1:14" ht="64.5" x14ac:dyDescent="0.25">
      <c r="A100" s="20" t="s">
        <v>531</v>
      </c>
      <c r="B100" s="9" t="s">
        <v>373</v>
      </c>
      <c r="C100" s="6" t="s">
        <v>682</v>
      </c>
      <c r="D100" s="7" t="s">
        <v>374</v>
      </c>
      <c r="E100" s="7" t="s">
        <v>375</v>
      </c>
      <c r="F100" s="7" t="s">
        <v>204</v>
      </c>
      <c r="G100" s="7" t="s">
        <v>205</v>
      </c>
      <c r="H100" s="5" t="s">
        <v>376</v>
      </c>
      <c r="I100" s="10" t="s">
        <v>377</v>
      </c>
      <c r="J100" s="22">
        <v>15000</v>
      </c>
      <c r="K100" s="23">
        <v>21432</v>
      </c>
      <c r="L100" s="24">
        <v>0</v>
      </c>
      <c r="M100" s="16">
        <v>0</v>
      </c>
      <c r="N100" s="11">
        <f t="shared" si="2"/>
        <v>0</v>
      </c>
    </row>
    <row r="101" spans="1:14" ht="44.25" customHeight="1" x14ac:dyDescent="0.25">
      <c r="A101" s="20" t="s">
        <v>534</v>
      </c>
      <c r="B101" s="9" t="s">
        <v>684</v>
      </c>
      <c r="C101" s="6" t="s">
        <v>685</v>
      </c>
      <c r="D101" s="7" t="s">
        <v>383</v>
      </c>
      <c r="E101" s="7" t="s">
        <v>384</v>
      </c>
      <c r="F101" s="7" t="s">
        <v>385</v>
      </c>
      <c r="G101" s="7" t="s">
        <v>10</v>
      </c>
      <c r="H101" s="5" t="s">
        <v>387</v>
      </c>
      <c r="I101" s="10" t="s">
        <v>573</v>
      </c>
      <c r="J101" s="22">
        <v>46000</v>
      </c>
      <c r="K101" s="23">
        <v>66550</v>
      </c>
      <c r="L101" s="24">
        <v>0</v>
      </c>
      <c r="M101" s="16">
        <v>0</v>
      </c>
      <c r="N101" s="11">
        <f t="shared" si="2"/>
        <v>0</v>
      </c>
    </row>
    <row r="102" spans="1:14" ht="51.75" x14ac:dyDescent="0.25">
      <c r="A102" s="20" t="s">
        <v>535</v>
      </c>
      <c r="B102" s="9" t="s">
        <v>388</v>
      </c>
      <c r="C102" s="6" t="s">
        <v>686</v>
      </c>
      <c r="D102" s="7" t="s">
        <v>389</v>
      </c>
      <c r="E102" s="7" t="s">
        <v>390</v>
      </c>
      <c r="F102" s="7" t="s">
        <v>391</v>
      </c>
      <c r="G102" s="7" t="s">
        <v>89</v>
      </c>
      <c r="H102" s="5" t="s">
        <v>392</v>
      </c>
      <c r="I102" s="10" t="s">
        <v>393</v>
      </c>
      <c r="J102" s="22">
        <v>113000</v>
      </c>
      <c r="K102" s="23">
        <v>164000</v>
      </c>
      <c r="L102" s="24">
        <v>0</v>
      </c>
      <c r="M102" s="16">
        <v>0</v>
      </c>
      <c r="N102" s="11">
        <f t="shared" si="2"/>
        <v>0</v>
      </c>
    </row>
    <row r="103" spans="1:14" ht="82.5" customHeight="1" x14ac:dyDescent="0.25">
      <c r="A103" s="20" t="s">
        <v>538</v>
      </c>
      <c r="B103" s="9" t="s">
        <v>689</v>
      </c>
      <c r="C103" s="6" t="s">
        <v>690</v>
      </c>
      <c r="D103" s="7" t="s">
        <v>405</v>
      </c>
      <c r="E103" s="7" t="s">
        <v>406</v>
      </c>
      <c r="F103" s="7" t="s">
        <v>204</v>
      </c>
      <c r="G103" s="7" t="s">
        <v>205</v>
      </c>
      <c r="H103" s="5" t="s">
        <v>407</v>
      </c>
      <c r="I103" s="10" t="s">
        <v>408</v>
      </c>
      <c r="J103" s="22">
        <v>18000</v>
      </c>
      <c r="K103" s="23">
        <v>26011</v>
      </c>
      <c r="L103" s="24">
        <v>0</v>
      </c>
      <c r="M103" s="16">
        <v>0</v>
      </c>
      <c r="N103" s="11">
        <f t="shared" si="2"/>
        <v>0</v>
      </c>
    </row>
    <row r="104" spans="1:14" ht="31.5" x14ac:dyDescent="0.25">
      <c r="A104" s="20" t="s">
        <v>540</v>
      </c>
      <c r="B104" s="9" t="s">
        <v>590</v>
      </c>
      <c r="C104" s="6" t="s">
        <v>693</v>
      </c>
      <c r="D104" s="7" t="s">
        <v>692</v>
      </c>
      <c r="E104" s="7" t="s">
        <v>694</v>
      </c>
      <c r="F104" s="7" t="s">
        <v>82</v>
      </c>
      <c r="G104" s="7" t="s">
        <v>42</v>
      </c>
      <c r="H104" s="5" t="s">
        <v>708</v>
      </c>
      <c r="I104" s="10"/>
      <c r="J104" s="22">
        <v>29000</v>
      </c>
      <c r="K104" s="23">
        <v>41500</v>
      </c>
      <c r="L104" s="24">
        <v>0</v>
      </c>
      <c r="M104" s="16">
        <v>0</v>
      </c>
      <c r="N104" s="11">
        <f t="shared" si="2"/>
        <v>0</v>
      </c>
    </row>
    <row r="105" spans="1:14" ht="77.25" x14ac:dyDescent="0.25">
      <c r="A105" s="20" t="s">
        <v>543</v>
      </c>
      <c r="B105" s="9" t="s">
        <v>153</v>
      </c>
      <c r="C105" s="6" t="s">
        <v>629</v>
      </c>
      <c r="D105" s="7" t="s">
        <v>154</v>
      </c>
      <c r="E105" s="7" t="s">
        <v>155</v>
      </c>
      <c r="F105" s="7" t="s">
        <v>155</v>
      </c>
      <c r="G105" s="7" t="s">
        <v>156</v>
      </c>
      <c r="H105" s="5" t="s">
        <v>421</v>
      </c>
      <c r="I105" s="10" t="s">
        <v>574</v>
      </c>
      <c r="J105" s="22">
        <v>118000</v>
      </c>
      <c r="K105" s="23">
        <v>169000</v>
      </c>
      <c r="L105" s="24">
        <v>0</v>
      </c>
      <c r="M105" s="16">
        <v>0</v>
      </c>
      <c r="N105" s="11">
        <f t="shared" si="2"/>
        <v>0</v>
      </c>
    </row>
    <row r="106" spans="1:14" ht="39" x14ac:dyDescent="0.25">
      <c r="A106" s="20" t="s">
        <v>544</v>
      </c>
      <c r="B106" s="9" t="s">
        <v>422</v>
      </c>
      <c r="C106" s="6" t="s">
        <v>696</v>
      </c>
      <c r="D106" s="7" t="s">
        <v>423</v>
      </c>
      <c r="E106" s="7" t="s">
        <v>424</v>
      </c>
      <c r="F106" s="7" t="s">
        <v>425</v>
      </c>
      <c r="G106" s="7" t="s">
        <v>3</v>
      </c>
      <c r="H106" s="5" t="s">
        <v>426</v>
      </c>
      <c r="I106" s="10" t="s">
        <v>427</v>
      </c>
      <c r="J106" s="22">
        <v>25000</v>
      </c>
      <c r="K106" s="23">
        <v>36000</v>
      </c>
      <c r="L106" s="24">
        <v>0</v>
      </c>
      <c r="M106" s="16">
        <v>0</v>
      </c>
      <c r="N106" s="11">
        <f t="shared" si="2"/>
        <v>0</v>
      </c>
    </row>
    <row r="107" spans="1:14" ht="80.25" customHeight="1" x14ac:dyDescent="0.25">
      <c r="A107" s="20" t="s">
        <v>548</v>
      </c>
      <c r="B107" s="9" t="s">
        <v>442</v>
      </c>
      <c r="C107" s="6" t="s">
        <v>701</v>
      </c>
      <c r="D107" s="7" t="s">
        <v>443</v>
      </c>
      <c r="E107" s="7" t="s">
        <v>35</v>
      </c>
      <c r="F107" s="7" t="s">
        <v>35</v>
      </c>
      <c r="G107" s="7" t="s">
        <v>36</v>
      </c>
      <c r="H107" s="5" t="s">
        <v>444</v>
      </c>
      <c r="I107" s="10" t="s">
        <v>445</v>
      </c>
      <c r="J107" s="22">
        <v>321000</v>
      </c>
      <c r="K107" s="23">
        <v>501000</v>
      </c>
      <c r="L107" s="24">
        <v>0</v>
      </c>
      <c r="M107" s="16">
        <v>0</v>
      </c>
      <c r="N107" s="11">
        <f t="shared" si="2"/>
        <v>0</v>
      </c>
    </row>
    <row r="108" spans="1:14" ht="57" customHeight="1" x14ac:dyDescent="0.25">
      <c r="A108" s="20" t="s">
        <v>549</v>
      </c>
      <c r="B108" s="9" t="s">
        <v>446</v>
      </c>
      <c r="C108" s="6" t="s">
        <v>702</v>
      </c>
      <c r="D108" s="7" t="s">
        <v>447</v>
      </c>
      <c r="E108" s="7" t="s">
        <v>448</v>
      </c>
      <c r="F108" s="7" t="s">
        <v>22</v>
      </c>
      <c r="G108" s="7" t="s">
        <v>23</v>
      </c>
      <c r="H108" s="5" t="s">
        <v>449</v>
      </c>
      <c r="I108" s="10" t="s">
        <v>450</v>
      </c>
      <c r="J108" s="22">
        <v>21000</v>
      </c>
      <c r="K108" s="23">
        <v>30000</v>
      </c>
      <c r="L108" s="24">
        <v>0</v>
      </c>
      <c r="M108" s="16">
        <v>0</v>
      </c>
      <c r="N108" s="11">
        <f t="shared" si="2"/>
        <v>0</v>
      </c>
    </row>
    <row r="109" spans="1:14" ht="90" x14ac:dyDescent="0.25">
      <c r="A109" s="20" t="s">
        <v>550</v>
      </c>
      <c r="B109" s="9" t="s">
        <v>577</v>
      </c>
      <c r="C109" s="6" t="s">
        <v>567</v>
      </c>
      <c r="D109" s="7" t="s">
        <v>20</v>
      </c>
      <c r="E109" s="7" t="s">
        <v>21</v>
      </c>
      <c r="F109" s="7" t="s">
        <v>22</v>
      </c>
      <c r="G109" s="7" t="s">
        <v>23</v>
      </c>
      <c r="H109" s="5" t="s">
        <v>451</v>
      </c>
      <c r="I109" s="10" t="s">
        <v>452</v>
      </c>
      <c r="J109" s="22">
        <v>15000</v>
      </c>
      <c r="K109" s="23">
        <v>25270</v>
      </c>
      <c r="L109" s="24">
        <v>0</v>
      </c>
      <c r="M109" s="16">
        <v>0</v>
      </c>
      <c r="N109" s="11">
        <f t="shared" si="2"/>
        <v>0</v>
      </c>
    </row>
    <row r="110" spans="1:14" ht="18.75" x14ac:dyDescent="0.3">
      <c r="J110" s="17">
        <f>SUM(J58:J109)</f>
        <v>3485000</v>
      </c>
      <c r="K110" s="18"/>
      <c r="L110" s="25">
        <f>SUM(L58:L109)</f>
        <v>0</v>
      </c>
      <c r="M110" s="26">
        <f>SUM(M58:M109)</f>
        <v>0</v>
      </c>
      <c r="N110" s="27">
        <f>SUM(N58:N109)</f>
        <v>0</v>
      </c>
    </row>
    <row r="111" spans="1:14" ht="18.75" x14ac:dyDescent="0.3">
      <c r="J111" s="17"/>
      <c r="K111" s="18"/>
      <c r="L111" s="25"/>
      <c r="M111" s="26"/>
      <c r="N111" s="27"/>
    </row>
    <row r="112" spans="1:14" ht="18.75" x14ac:dyDescent="0.3">
      <c r="J112" s="17"/>
      <c r="K112" s="18"/>
      <c r="L112" s="25"/>
      <c r="M112" s="26"/>
      <c r="N112" s="27"/>
    </row>
    <row r="113" spans="1:15" ht="21" x14ac:dyDescent="0.35">
      <c r="A113" s="39" t="s">
        <v>712</v>
      </c>
      <c r="B113" s="39"/>
      <c r="C113" s="39"/>
      <c r="D113" s="39"/>
      <c r="E113" s="39"/>
      <c r="F113" s="39"/>
      <c r="G113" s="39"/>
      <c r="H113" s="39"/>
      <c r="I113" s="39"/>
      <c r="J113" s="39"/>
      <c r="K113" s="39"/>
      <c r="L113" s="39"/>
      <c r="M113" s="39"/>
      <c r="N113" s="39"/>
      <c r="O113" s="39"/>
    </row>
    <row r="114" spans="1:15" ht="63" x14ac:dyDescent="0.25">
      <c r="A114" s="21" t="s">
        <v>555</v>
      </c>
      <c r="B114" s="21" t="s">
        <v>556</v>
      </c>
      <c r="C114" s="47" t="s">
        <v>557</v>
      </c>
      <c r="D114" s="21" t="s">
        <v>558</v>
      </c>
      <c r="E114" s="21" t="s">
        <v>559</v>
      </c>
      <c r="F114" s="21" t="s">
        <v>560</v>
      </c>
      <c r="G114" s="21" t="s">
        <v>561</v>
      </c>
      <c r="H114" s="21" t="s">
        <v>562</v>
      </c>
      <c r="I114" s="21" t="s">
        <v>563</v>
      </c>
      <c r="J114" s="21" t="s">
        <v>720</v>
      </c>
      <c r="K114" s="21" t="s">
        <v>705</v>
      </c>
      <c r="L114" s="21" t="s">
        <v>721</v>
      </c>
      <c r="M114" s="21" t="s">
        <v>722</v>
      </c>
      <c r="N114" s="21" t="s">
        <v>723</v>
      </c>
      <c r="O114" s="21" t="s">
        <v>711</v>
      </c>
    </row>
    <row r="115" spans="1:15" ht="63.75" x14ac:dyDescent="0.25">
      <c r="A115" s="29" t="s">
        <v>468</v>
      </c>
      <c r="B115" s="30" t="s">
        <v>85</v>
      </c>
      <c r="C115" s="31" t="s">
        <v>605</v>
      </c>
      <c r="D115" s="29" t="s">
        <v>86</v>
      </c>
      <c r="E115" s="29" t="s">
        <v>87</v>
      </c>
      <c r="F115" s="29" t="s">
        <v>88</v>
      </c>
      <c r="G115" s="29" t="s">
        <v>89</v>
      </c>
      <c r="H115" s="30" t="s">
        <v>90</v>
      </c>
      <c r="I115" s="32" t="s">
        <v>91</v>
      </c>
      <c r="J115" s="33">
        <v>30000</v>
      </c>
      <c r="K115" s="34">
        <v>54812</v>
      </c>
      <c r="L115" s="35">
        <v>0</v>
      </c>
      <c r="M115" s="36">
        <v>0</v>
      </c>
      <c r="N115" s="37">
        <f t="shared" ref="N115:N116" si="3">L115+M115</f>
        <v>0</v>
      </c>
      <c r="O115" s="38" t="s">
        <v>718</v>
      </c>
    </row>
    <row r="116" spans="1:15" ht="64.5" x14ac:dyDescent="0.25">
      <c r="A116" s="29" t="s">
        <v>527</v>
      </c>
      <c r="B116" s="30" t="s">
        <v>356</v>
      </c>
      <c r="C116" s="31" t="s">
        <v>675</v>
      </c>
      <c r="D116" s="29" t="s">
        <v>357</v>
      </c>
      <c r="E116" s="29" t="s">
        <v>358</v>
      </c>
      <c r="F116" s="29" t="s">
        <v>359</v>
      </c>
      <c r="G116" s="29" t="s">
        <v>101</v>
      </c>
      <c r="H116" s="30" t="s">
        <v>360</v>
      </c>
      <c r="I116" s="32" t="s">
        <v>361</v>
      </c>
      <c r="J116" s="33">
        <v>231000</v>
      </c>
      <c r="K116" s="34">
        <v>330218.46999999997</v>
      </c>
      <c r="L116" s="35">
        <v>0</v>
      </c>
      <c r="M116" s="36">
        <v>0</v>
      </c>
      <c r="N116" s="37">
        <f t="shared" si="3"/>
        <v>0</v>
      </c>
      <c r="O116" s="38" t="s">
        <v>719</v>
      </c>
    </row>
    <row r="117" spans="1:15" ht="18.75" x14ac:dyDescent="0.3">
      <c r="J117" s="17">
        <f>SUM(J115:J116)</f>
        <v>261000</v>
      </c>
      <c r="K117" s="18"/>
      <c r="L117" s="25">
        <f>SUM(L115:L116)</f>
        <v>0</v>
      </c>
      <c r="M117" s="26">
        <f>SUM(M115:M116)</f>
        <v>0</v>
      </c>
      <c r="N117" s="27">
        <f>SUM(N115:N116)</f>
        <v>0</v>
      </c>
      <c r="O117" s="28"/>
    </row>
    <row r="118" spans="1:15" ht="18.75" x14ac:dyDescent="0.3">
      <c r="J118" s="17"/>
      <c r="K118" s="18"/>
      <c r="L118" s="25"/>
      <c r="M118" s="26"/>
      <c r="N118" s="27"/>
    </row>
  </sheetData>
  <mergeCells count="7">
    <mergeCell ref="A113:O113"/>
    <mergeCell ref="A4:N4"/>
    <mergeCell ref="L2:M2"/>
    <mergeCell ref="A5:N5"/>
    <mergeCell ref="A55:N55"/>
    <mergeCell ref="L3:M3"/>
    <mergeCell ref="A56:N56"/>
  </mergeCells>
  <pageMargins left="0.31496062992125984" right="0.31496062992125984" top="0.19685039370078741" bottom="0.39370078740157483" header="0.31496062992125984" footer="0.31496062992125984"/>
  <pageSetup paperSize="8" scale="52" fitToHeight="0" orientation="landscape" r:id="rId1"/>
  <headerFooter>
    <oddFooter>Stránka &amp;P z &amp;N</oddFooter>
  </headerFooter>
  <rowBreaks count="1" manualBreakCount="1">
    <brk id="54"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VISK3_2019_2.kolo</vt:lpstr>
      <vt:lpstr>VISK3_2019_2.kolo!Oblast_tisku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Poláková Soňa</dc:creator>
  <cp:lastModifiedBy>Poláková Soňa</cp:lastModifiedBy>
  <cp:lastPrinted>2019-07-18T13:43:06Z</cp:lastPrinted>
  <dcterms:created xsi:type="dcterms:W3CDTF">2019-06-18T10:57:47Z</dcterms:created>
  <dcterms:modified xsi:type="dcterms:W3CDTF">2019-08-12T09:24:10Z</dcterms:modified>
</cp:coreProperties>
</file>