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I20" i="1" l="1"/>
  <c r="H20" i="1"/>
  <c r="K20" i="1"/>
  <c r="J20" i="1"/>
</calcChain>
</file>

<file path=xl/sharedStrings.xml><?xml version="1.0" encoding="utf-8"?>
<sst xmlns="http://schemas.openxmlformats.org/spreadsheetml/2006/main" count="86" uniqueCount="70">
  <si>
    <t>Č. proj.</t>
  </si>
  <si>
    <t>Č.j.</t>
  </si>
  <si>
    <t>Název</t>
  </si>
  <si>
    <t>Žadatel</t>
  </si>
  <si>
    <t>78084/2018</t>
  </si>
  <si>
    <t>Digitalizace historických vzácných fondů. Graduál, tzv. mostecký nešťastný kancionál, 1537-1544</t>
  </si>
  <si>
    <t>Oblastní muzeum a galerie v Mostě, p.o.</t>
  </si>
  <si>
    <t>79019/2018</t>
  </si>
  <si>
    <t>Digitalizace starých tisků - 3. část</t>
  </si>
  <si>
    <t>Oblastní muzeum v Lounech, p.o.</t>
  </si>
  <si>
    <t>80014/2018</t>
  </si>
  <si>
    <t>Digitalizace rukopisů z knihovny benedikt. opatství  Rajhrad</t>
  </si>
  <si>
    <t>Muzeum Brněnska, p.o.</t>
  </si>
  <si>
    <t>80254/2018</t>
  </si>
  <si>
    <t>Historie a vojenství v dobových písemnostech</t>
  </si>
  <si>
    <t>Vojenský historický ústav</t>
  </si>
  <si>
    <t>80621/2018</t>
  </si>
  <si>
    <t>Digitalizace a restaurace vzácných tisků a rukopisů Národní lékařské knihovny</t>
  </si>
  <si>
    <t>ČR - Národní lékařská knihovna</t>
  </si>
  <si>
    <t>80903/2018</t>
  </si>
  <si>
    <t>Digitalizace rukopisů s tématikou lékárenství a alchymie z konce 17. století</t>
  </si>
  <si>
    <t>Regionální muzeum v Teplicích, p.o.</t>
  </si>
  <si>
    <t>80555/2018</t>
  </si>
  <si>
    <t>Rukopisy, prvotisky a bohemik. tisky Knihovny AV ČR (restaurování a digitalizace) III.</t>
  </si>
  <si>
    <t>Knihovna AV ČR, v.v.i.</t>
  </si>
  <si>
    <t>81097/2018</t>
  </si>
  <si>
    <t>Restaurování a digitalizace vybraného st. tisku ze sbírek Městského muzea a galerie Polička</t>
  </si>
  <si>
    <t>Městské muzeum a galerie Polička</t>
  </si>
  <si>
    <t>81442/2018</t>
  </si>
  <si>
    <t>Digitalizace rukopisů sign. DA - DE z 16.-19. století. I. etapa.</t>
  </si>
  <si>
    <t>Královská kanonie premonstrátů na Strahově</t>
  </si>
  <si>
    <t>81463/2018</t>
  </si>
  <si>
    <t>Ochranné obaly pro rukopisy, inkunábule a staré tisky VKOL</t>
  </si>
  <si>
    <t>Vědecká knihovna v Olomouci</t>
  </si>
  <si>
    <t>81609/2018</t>
  </si>
  <si>
    <t>Digitalizace tisků 16. a 17. století s vzácnými vazbami</t>
  </si>
  <si>
    <t>Západočeské muzeum v Plzni</t>
  </si>
  <si>
    <t>81695/2018</t>
  </si>
  <si>
    <t>Východočeské muzeum v Pardubicích</t>
  </si>
  <si>
    <t>81768/2018</t>
  </si>
  <si>
    <t>Digitalizace písemných památek severních Čech</t>
  </si>
  <si>
    <t>Severočeské muzeum v Liberci, p.o.</t>
  </si>
  <si>
    <t>81819/2018</t>
  </si>
  <si>
    <t>Digitalizace souboru unikátních rkp a st. tisků z knihovny Muzea Jindřichohradecka (5. etapa)</t>
  </si>
  <si>
    <t>Muzeum Jindřichohradecka</t>
  </si>
  <si>
    <t>81957/2018</t>
  </si>
  <si>
    <t>82803/2018</t>
  </si>
  <si>
    <t>Digitalizace vzácných tisků z historického fondu NTK</t>
  </si>
  <si>
    <t>Národní technická knihovna</t>
  </si>
  <si>
    <t>CELKEM</t>
  </si>
  <si>
    <t>Podprogram VISK 6</t>
  </si>
  <si>
    <t>Rok 2019</t>
  </si>
  <si>
    <t>Požadavek</t>
  </si>
  <si>
    <t>Dotace</t>
  </si>
  <si>
    <t>Příprava pro digit. starých tisků ve fondu VČM v Pardubicích a násl. digitalizace: odb. rest. průzkum</t>
  </si>
  <si>
    <t>Digitalizace a restaurování farm.-botanického rkp HK-SR-1 z 18. stol. v majetku ČFM</t>
  </si>
  <si>
    <t>Univ. Karlova v Praze. Farm. fakulta v Hradci Králové</t>
  </si>
  <si>
    <t>stav</t>
  </si>
  <si>
    <t xml:space="preserve">dokumentů </t>
  </si>
  <si>
    <t>obrazů</t>
  </si>
  <si>
    <t>projekt úspěšně realizován</t>
  </si>
  <si>
    <t>digitalizace ne</t>
  </si>
  <si>
    <t>příspěvkové organizace Ministerstva kultury (SPO)</t>
  </si>
  <si>
    <t>Národní muzeum</t>
  </si>
  <si>
    <t>Národní knihovna ČR - ORST, SK, HO</t>
  </si>
  <si>
    <t>Ochranné obaly</t>
  </si>
  <si>
    <t>Ošetřené dokumenty</t>
  </si>
  <si>
    <t>T. č. NK zvažuje, pokud to bude možné, ještě v r. 2021 poslat k digitalizaci dalších několik tisíc titulů.</t>
  </si>
  <si>
    <t>Celkem byla tedy podpořena digitalizace 263 dokumentů a digitalizováno 73 568 stran; kromě toho bylo vyrobeno 198 ochranných obalů a provedeno 38 restaurátorských zásahů.</t>
  </si>
  <si>
    <t>I když již nebyla kofinancována spolupráce Národní knihovny ČR se společností Google, bylo v r. 2019 digitalizováno ještě 18 911 titulů, celkem za celou existenci projektu 203 784 titulů, z toho 33 120 titulů 19. století ze Slovanské knihovny.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</si>
</sst>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3">
    <xf numFmtId="0" fontId="0" fillId="0" borderId="0" xfId="0"/>
    <xf numFmtId="0" fontId="4" fillId="0" borderId="0" xfId="1" applyFont="1"/>
    <xf numFmtId="0" fontId="4" fillId="0" borderId="0" xfId="1" applyFont="1" applyFill="1"/>
    <xf numFmtId="3" fontId="4" fillId="0" borderId="1" xfId="1" applyNumberFormat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4" fillId="0" borderId="1" xfId="1" applyFont="1" applyFill="1" applyBorder="1"/>
    <xf numFmtId="3" fontId="3" fillId="0" borderId="0" xfId="1" applyNumberFormat="1" applyFont="1" applyBorder="1"/>
    <xf numFmtId="3" fontId="4" fillId="4" borderId="1" xfId="1" applyNumberFormat="1" applyFont="1" applyFill="1" applyBorder="1"/>
    <xf numFmtId="3" fontId="4" fillId="0" borderId="1" xfId="1" applyNumberFormat="1" applyFont="1" applyFill="1" applyBorder="1" applyAlignment="1">
      <alignment horizontal="right"/>
    </xf>
    <xf numFmtId="3" fontId="3" fillId="0" borderId="4" xfId="1" applyNumberFormat="1" applyFont="1" applyBorder="1"/>
    <xf numFmtId="0" fontId="4" fillId="0" borderId="0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4" fillId="3" borderId="1" xfId="1" applyFont="1" applyFill="1" applyBorder="1"/>
    <xf numFmtId="0" fontId="4" fillId="0" borderId="0" xfId="1" applyFont="1" applyBorder="1"/>
    <xf numFmtId="0" fontId="3" fillId="0" borderId="3" xfId="1" applyFont="1" applyBorder="1"/>
    <xf numFmtId="3" fontId="3" fillId="0" borderId="2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Border="1"/>
    <xf numFmtId="3" fontId="4" fillId="0" borderId="0" xfId="1" applyNumberFormat="1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4" fillId="5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1" xfId="1" applyFont="1" applyBorder="1"/>
    <xf numFmtId="0" fontId="8" fillId="0" borderId="1" xfId="1" applyFont="1" applyFill="1" applyBorder="1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7" workbookViewId="0">
      <selection activeCell="C36" sqref="C36"/>
    </sheetView>
  </sheetViews>
  <sheetFormatPr defaultColWidth="8.88671875" defaultRowHeight="13.2" x14ac:dyDescent="0.25"/>
  <cols>
    <col min="1" max="1" width="6.6640625" style="21" customWidth="1"/>
    <col min="2" max="2" width="10.5546875" style="21" bestFit="1" customWidth="1"/>
    <col min="3" max="3" width="72.6640625" style="21" customWidth="1"/>
    <col min="4" max="4" width="10.44140625" style="21" bestFit="1" customWidth="1"/>
    <col min="5" max="5" width="9.109375" style="21" bestFit="1" customWidth="1"/>
    <col min="6" max="6" width="43.6640625" style="21" customWidth="1"/>
    <col min="7" max="7" width="22.5546875" style="21" customWidth="1"/>
    <col min="8" max="8" width="13" style="21" customWidth="1"/>
    <col min="9" max="9" width="11" style="21" customWidth="1"/>
    <col min="10" max="10" width="16.88671875" style="21" customWidth="1"/>
    <col min="11" max="11" width="19.6640625" style="21" customWidth="1"/>
    <col min="12" max="16384" width="8.88671875" style="21"/>
  </cols>
  <sheetData>
    <row r="1" spans="1:11" s="22" customFormat="1" ht="15" x14ac:dyDescent="0.25">
      <c r="A1" s="22" t="s">
        <v>50</v>
      </c>
    </row>
    <row r="2" spans="1:11" ht="12.75" x14ac:dyDescent="0.2">
      <c r="A2" s="21" t="s">
        <v>51</v>
      </c>
    </row>
    <row r="3" spans="1:11" x14ac:dyDescent="0.25">
      <c r="A3" s="12" t="s">
        <v>0</v>
      </c>
      <c r="B3" s="12" t="s">
        <v>1</v>
      </c>
      <c r="C3" s="12" t="s">
        <v>2</v>
      </c>
      <c r="D3" s="12" t="s">
        <v>52</v>
      </c>
      <c r="E3" s="13" t="s">
        <v>53</v>
      </c>
      <c r="F3" s="12" t="s">
        <v>3</v>
      </c>
      <c r="G3" s="23" t="s">
        <v>57</v>
      </c>
      <c r="H3" s="30" t="s">
        <v>58</v>
      </c>
      <c r="I3" s="30" t="s">
        <v>59</v>
      </c>
      <c r="J3" s="31" t="s">
        <v>65</v>
      </c>
      <c r="K3" s="31" t="s">
        <v>66</v>
      </c>
    </row>
    <row r="4" spans="1:11" x14ac:dyDescent="0.25">
      <c r="A4" s="6">
        <v>1</v>
      </c>
      <c r="B4" s="6" t="s">
        <v>4</v>
      </c>
      <c r="C4" s="27" t="s">
        <v>5</v>
      </c>
      <c r="D4" s="3">
        <v>58000</v>
      </c>
      <c r="E4" s="5">
        <v>58000</v>
      </c>
      <c r="F4" s="4" t="s">
        <v>6</v>
      </c>
      <c r="G4" s="24" t="s">
        <v>60</v>
      </c>
      <c r="H4" s="32">
        <v>1</v>
      </c>
      <c r="I4" s="25">
        <v>383</v>
      </c>
      <c r="J4" s="26">
        <v>1</v>
      </c>
      <c r="K4" s="26"/>
    </row>
    <row r="5" spans="1:11" x14ac:dyDescent="0.25">
      <c r="A5" s="6">
        <v>2</v>
      </c>
      <c r="B5" s="6" t="s">
        <v>7</v>
      </c>
      <c r="C5" s="27" t="s">
        <v>8</v>
      </c>
      <c r="D5" s="3">
        <v>139000</v>
      </c>
      <c r="E5" s="5">
        <v>139000</v>
      </c>
      <c r="F5" s="4" t="s">
        <v>9</v>
      </c>
      <c r="G5" s="24" t="s">
        <v>60</v>
      </c>
      <c r="H5" s="32">
        <v>4</v>
      </c>
      <c r="I5" s="25">
        <v>1642</v>
      </c>
      <c r="J5" s="26">
        <v>4</v>
      </c>
      <c r="K5" s="26">
        <v>4</v>
      </c>
    </row>
    <row r="6" spans="1:11" x14ac:dyDescent="0.25">
      <c r="A6" s="6">
        <v>3</v>
      </c>
      <c r="B6" s="6" t="s">
        <v>10</v>
      </c>
      <c r="C6" s="27" t="s">
        <v>11</v>
      </c>
      <c r="D6" s="3">
        <v>100000</v>
      </c>
      <c r="E6" s="5">
        <v>100000</v>
      </c>
      <c r="F6" s="4" t="s">
        <v>12</v>
      </c>
      <c r="G6" s="24" t="s">
        <v>60</v>
      </c>
      <c r="H6" s="32">
        <v>8</v>
      </c>
      <c r="I6" s="25">
        <v>2200</v>
      </c>
      <c r="J6" s="26"/>
      <c r="K6" s="26"/>
    </row>
    <row r="7" spans="1:11" x14ac:dyDescent="0.25">
      <c r="A7" s="14">
        <v>4</v>
      </c>
      <c r="B7" s="6" t="s">
        <v>13</v>
      </c>
      <c r="C7" s="28" t="s">
        <v>14</v>
      </c>
      <c r="D7" s="3">
        <v>399000</v>
      </c>
      <c r="E7" s="5">
        <v>399000</v>
      </c>
      <c r="F7" s="6" t="s">
        <v>15</v>
      </c>
      <c r="G7" s="24" t="s">
        <v>60</v>
      </c>
      <c r="H7" s="32">
        <v>36</v>
      </c>
      <c r="I7" s="25">
        <v>6806</v>
      </c>
      <c r="J7" s="26"/>
      <c r="K7" s="26"/>
    </row>
    <row r="8" spans="1:11" x14ac:dyDescent="0.25">
      <c r="A8" s="14">
        <v>5</v>
      </c>
      <c r="B8" s="6" t="s">
        <v>16</v>
      </c>
      <c r="C8" s="28" t="s">
        <v>17</v>
      </c>
      <c r="D8" s="3">
        <v>114000</v>
      </c>
      <c r="E8" s="5">
        <v>114000</v>
      </c>
      <c r="F8" s="4" t="s">
        <v>18</v>
      </c>
      <c r="G8" s="24" t="s">
        <v>60</v>
      </c>
      <c r="H8" s="32">
        <v>6</v>
      </c>
      <c r="I8" s="25">
        <v>440</v>
      </c>
      <c r="J8" s="26">
        <v>6</v>
      </c>
      <c r="K8" s="26">
        <v>6</v>
      </c>
    </row>
    <row r="9" spans="1:11" x14ac:dyDescent="0.25">
      <c r="A9" s="6">
        <v>6</v>
      </c>
      <c r="B9" s="6" t="s">
        <v>19</v>
      </c>
      <c r="C9" s="27" t="s">
        <v>20</v>
      </c>
      <c r="D9" s="5">
        <v>102000</v>
      </c>
      <c r="E9" s="5">
        <v>102000</v>
      </c>
      <c r="F9" s="4" t="s">
        <v>21</v>
      </c>
      <c r="G9" s="24" t="s">
        <v>60</v>
      </c>
      <c r="H9" s="32">
        <v>5</v>
      </c>
      <c r="I9" s="25">
        <v>1540</v>
      </c>
      <c r="J9" s="26"/>
      <c r="K9" s="26"/>
    </row>
    <row r="10" spans="1:11" x14ac:dyDescent="0.25">
      <c r="A10" s="14">
        <v>7</v>
      </c>
      <c r="B10" s="6" t="s">
        <v>22</v>
      </c>
      <c r="C10" s="27" t="s">
        <v>23</v>
      </c>
      <c r="D10" s="3">
        <v>322000</v>
      </c>
      <c r="E10" s="5">
        <v>322000</v>
      </c>
      <c r="F10" s="4" t="s">
        <v>24</v>
      </c>
      <c r="G10" s="24" t="s">
        <v>60</v>
      </c>
      <c r="H10" s="32">
        <v>18</v>
      </c>
      <c r="I10" s="25">
        <v>3494</v>
      </c>
      <c r="J10" s="26">
        <v>18</v>
      </c>
      <c r="K10" s="26">
        <v>20</v>
      </c>
    </row>
    <row r="11" spans="1:11" x14ac:dyDescent="0.25">
      <c r="A11" s="6">
        <v>8</v>
      </c>
      <c r="B11" s="6" t="s">
        <v>25</v>
      </c>
      <c r="C11" s="27" t="s">
        <v>26</v>
      </c>
      <c r="D11" s="3">
        <v>89000</v>
      </c>
      <c r="E11" s="8">
        <v>89000</v>
      </c>
      <c r="F11" s="4" t="s">
        <v>27</v>
      </c>
      <c r="G11" s="24" t="s">
        <v>60</v>
      </c>
      <c r="H11" s="32">
        <v>1</v>
      </c>
      <c r="I11" s="25">
        <v>715</v>
      </c>
      <c r="J11" s="26"/>
      <c r="K11" s="26">
        <v>1</v>
      </c>
    </row>
    <row r="12" spans="1:11" x14ac:dyDescent="0.25">
      <c r="A12" s="14">
        <v>9</v>
      </c>
      <c r="B12" s="6" t="s">
        <v>28</v>
      </c>
      <c r="C12" s="27" t="s">
        <v>29</v>
      </c>
      <c r="D12" s="3">
        <v>697000</v>
      </c>
      <c r="E12" s="5">
        <v>697000</v>
      </c>
      <c r="F12" s="4" t="s">
        <v>30</v>
      </c>
      <c r="G12" s="24" t="s">
        <v>60</v>
      </c>
      <c r="H12" s="32">
        <v>37</v>
      </c>
      <c r="I12" s="25">
        <v>12263</v>
      </c>
      <c r="J12" s="26"/>
      <c r="K12" s="26"/>
    </row>
    <row r="13" spans="1:11" x14ac:dyDescent="0.25">
      <c r="A13" s="14">
        <v>10</v>
      </c>
      <c r="B13" s="6" t="s">
        <v>31</v>
      </c>
      <c r="C13" s="28" t="s">
        <v>32</v>
      </c>
      <c r="D13" s="3">
        <v>28000</v>
      </c>
      <c r="E13" s="5">
        <v>28000</v>
      </c>
      <c r="F13" s="4" t="s">
        <v>33</v>
      </c>
      <c r="G13" s="2" t="s">
        <v>61</v>
      </c>
      <c r="H13" s="32"/>
      <c r="I13" s="25"/>
      <c r="J13" s="26">
        <v>163</v>
      </c>
      <c r="K13" s="26"/>
    </row>
    <row r="14" spans="1:11" x14ac:dyDescent="0.25">
      <c r="A14" s="6">
        <v>11</v>
      </c>
      <c r="B14" s="6" t="s">
        <v>34</v>
      </c>
      <c r="C14" s="27" t="s">
        <v>35</v>
      </c>
      <c r="D14" s="3">
        <v>173000</v>
      </c>
      <c r="E14" s="9">
        <v>173000</v>
      </c>
      <c r="F14" s="4" t="s">
        <v>36</v>
      </c>
      <c r="G14" s="24" t="s">
        <v>60</v>
      </c>
      <c r="H14" s="32">
        <v>3</v>
      </c>
      <c r="I14" s="25">
        <v>1511</v>
      </c>
      <c r="J14" s="26"/>
      <c r="K14" s="26">
        <v>1</v>
      </c>
    </row>
    <row r="15" spans="1:11" x14ac:dyDescent="0.25">
      <c r="A15" s="6">
        <v>12</v>
      </c>
      <c r="B15" s="6" t="s">
        <v>37</v>
      </c>
      <c r="C15" s="27" t="s">
        <v>54</v>
      </c>
      <c r="D15" s="3">
        <v>30000</v>
      </c>
      <c r="E15" s="5">
        <v>0</v>
      </c>
      <c r="F15" s="4" t="s">
        <v>38</v>
      </c>
      <c r="G15" s="2" t="s">
        <v>61</v>
      </c>
      <c r="H15" s="32"/>
      <c r="I15" s="25"/>
      <c r="J15" s="26"/>
      <c r="K15" s="26"/>
    </row>
    <row r="16" spans="1:11" x14ac:dyDescent="0.25">
      <c r="A16" s="14">
        <v>13</v>
      </c>
      <c r="B16" s="6" t="s">
        <v>39</v>
      </c>
      <c r="C16" s="28" t="s">
        <v>40</v>
      </c>
      <c r="D16" s="3">
        <v>129000</v>
      </c>
      <c r="E16" s="5">
        <v>129000</v>
      </c>
      <c r="F16" s="4" t="s">
        <v>41</v>
      </c>
      <c r="G16" s="24" t="s">
        <v>60</v>
      </c>
      <c r="H16" s="32">
        <v>5</v>
      </c>
      <c r="I16" s="25">
        <v>360</v>
      </c>
      <c r="J16" s="26">
        <v>5</v>
      </c>
      <c r="K16" s="26">
        <v>5</v>
      </c>
    </row>
    <row r="17" spans="1:11" x14ac:dyDescent="0.25">
      <c r="A17" s="14">
        <v>14</v>
      </c>
      <c r="B17" s="6" t="s">
        <v>42</v>
      </c>
      <c r="C17" s="28" t="s">
        <v>43</v>
      </c>
      <c r="D17" s="3">
        <v>138000</v>
      </c>
      <c r="E17" s="5">
        <v>138000</v>
      </c>
      <c r="F17" s="6" t="s">
        <v>44</v>
      </c>
      <c r="G17" s="24" t="s">
        <v>60</v>
      </c>
      <c r="H17" s="32">
        <v>13</v>
      </c>
      <c r="I17" s="25">
        <v>4266</v>
      </c>
      <c r="J17" s="26"/>
      <c r="K17" s="26"/>
    </row>
    <row r="18" spans="1:11" x14ac:dyDescent="0.25">
      <c r="A18" s="14">
        <v>15</v>
      </c>
      <c r="B18" s="6" t="s">
        <v>45</v>
      </c>
      <c r="C18" s="28" t="s">
        <v>55</v>
      </c>
      <c r="D18" s="3">
        <v>84000</v>
      </c>
      <c r="E18" s="5">
        <v>84000</v>
      </c>
      <c r="F18" s="6" t="s">
        <v>56</v>
      </c>
      <c r="G18" s="24" t="s">
        <v>60</v>
      </c>
      <c r="H18" s="32">
        <v>1</v>
      </c>
      <c r="I18" s="25">
        <v>599</v>
      </c>
      <c r="J18" s="26">
        <v>1</v>
      </c>
      <c r="K18" s="26">
        <v>1</v>
      </c>
    </row>
    <row r="19" spans="1:11" ht="13.8" thickBot="1" x14ac:dyDescent="0.3">
      <c r="A19" s="14">
        <v>16</v>
      </c>
      <c r="B19" s="6" t="s">
        <v>46</v>
      </c>
      <c r="C19" s="28" t="s">
        <v>47</v>
      </c>
      <c r="D19" s="3">
        <v>187000</v>
      </c>
      <c r="E19" s="5">
        <v>186000</v>
      </c>
      <c r="F19" s="6" t="s">
        <v>48</v>
      </c>
      <c r="G19" s="24" t="s">
        <v>60</v>
      </c>
      <c r="H19" s="32">
        <v>12</v>
      </c>
      <c r="I19" s="25">
        <v>4057</v>
      </c>
      <c r="J19" s="26"/>
      <c r="K19" s="26"/>
    </row>
    <row r="20" spans="1:11" ht="13.5" thickBot="1" x14ac:dyDescent="0.25">
      <c r="A20" s="15"/>
      <c r="B20" s="15"/>
      <c r="C20" s="16" t="s">
        <v>49</v>
      </c>
      <c r="D20" s="10">
        <v>2789000</v>
      </c>
      <c r="E20" s="17">
        <v>2758000</v>
      </c>
      <c r="F20" s="15"/>
      <c r="H20" s="29">
        <f>SUM(H4:H19)</f>
        <v>150</v>
      </c>
      <c r="I20" s="29">
        <f>SUM(I4:I19)</f>
        <v>40276</v>
      </c>
      <c r="J20" s="29">
        <f>SUM(J4:J19)</f>
        <v>198</v>
      </c>
      <c r="K20" s="29">
        <f>SUM(K5:K19)</f>
        <v>38</v>
      </c>
    </row>
    <row r="21" spans="1:11" ht="12.75" x14ac:dyDescent="0.2">
      <c r="A21" s="15"/>
      <c r="B21" s="15"/>
      <c r="C21" s="19"/>
      <c r="D21" s="7"/>
      <c r="E21" s="18"/>
      <c r="F21" s="15"/>
    </row>
    <row r="22" spans="1:11" ht="12.75" x14ac:dyDescent="0.2">
      <c r="A22" s="1"/>
      <c r="B22" s="1"/>
      <c r="C22" s="1"/>
      <c r="D22" s="1"/>
      <c r="E22" s="20"/>
      <c r="F22" s="11"/>
    </row>
    <row r="24" spans="1:11" x14ac:dyDescent="0.25">
      <c r="F24" s="12" t="s">
        <v>62</v>
      </c>
    </row>
    <row r="25" spans="1:11" x14ac:dyDescent="0.25">
      <c r="F25" s="4" t="s">
        <v>64</v>
      </c>
      <c r="G25" s="24" t="s">
        <v>60</v>
      </c>
      <c r="H25" s="26">
        <v>108</v>
      </c>
      <c r="I25" s="26">
        <v>30183</v>
      </c>
    </row>
    <row r="26" spans="1:11" x14ac:dyDescent="0.25">
      <c r="F26" s="6" t="s">
        <v>63</v>
      </c>
      <c r="G26" s="24" t="s">
        <v>60</v>
      </c>
      <c r="H26" s="26">
        <v>5</v>
      </c>
      <c r="I26" s="26">
        <v>3109</v>
      </c>
    </row>
    <row r="29" spans="1:11" x14ac:dyDescent="0.25">
      <c r="C29" s="29" t="s">
        <v>68</v>
      </c>
      <c r="D29" s="29"/>
      <c r="E29" s="29"/>
      <c r="F29" s="29"/>
      <c r="G29" s="29"/>
    </row>
    <row r="31" spans="1:11" x14ac:dyDescent="0.25">
      <c r="C31" s="21" t="s">
        <v>69</v>
      </c>
    </row>
    <row r="32" spans="1:11" x14ac:dyDescent="0.25">
      <c r="C32" s="21" t="s">
        <v>67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2019-02-07T12:54:22Z</cp:lastPrinted>
  <dcterms:created xsi:type="dcterms:W3CDTF">2019-02-07T12:49:06Z</dcterms:created>
  <dcterms:modified xsi:type="dcterms:W3CDTF">2020-02-12T13:02:56Z</dcterms:modified>
</cp:coreProperties>
</file>